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H009\Desktop\名張市立病院臨床検査業務委託（検査分野1）\02.入札情報\HP掲載情報\"/>
    </mc:Choice>
  </mc:AlternateContent>
  <xr:revisionPtr revIDLastSave="0" documentId="13_ncr:1_{2C77A204-EFA1-4280-93D4-764C01791CC3}" xr6:coauthVersionLast="47" xr6:coauthVersionMax="47" xr10:uidLastSave="{00000000-0000-0000-0000-000000000000}"/>
  <bookViews>
    <workbookView xWindow="-108" yWindow="-108" windowWidth="23256" windowHeight="12456" xr2:uid="{51F8B997-5734-47F6-A199-02A6746287C3}"/>
  </bookViews>
  <sheets>
    <sheet name="内訳書（検査分野1）" sheetId="1" r:id="rId1"/>
  </sheets>
  <definedNames>
    <definedName name="_xlnm.Print_Area" localSheetId="0">'内訳書（検査分野1）'!$A$1:$G$143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8" i="1"/>
  <c r="G117" i="1"/>
  <c r="G116" i="1"/>
  <c r="G115" i="1"/>
  <c r="G114" i="1"/>
  <c r="G113" i="1"/>
  <c r="G112" i="1"/>
  <c r="G111" i="1"/>
  <c r="G110" i="1"/>
  <c r="G109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2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42" i="1" l="1"/>
  <c r="G119" i="1"/>
  <c r="G107" i="1"/>
  <c r="G92" i="1"/>
  <c r="G40" i="1"/>
  <c r="G30" i="1"/>
  <c r="G143" i="1" l="1"/>
</calcChain>
</file>

<file path=xl/sharedStrings.xml><?xml version="1.0" encoding="utf-8"?>
<sst xmlns="http://schemas.openxmlformats.org/spreadsheetml/2006/main" count="309" uniqueCount="152">
  <si>
    <t>【内訳書】　　名張市立病院臨床検査業務委託（検査分野１）</t>
    <rPh sb="1" eb="3">
      <t>ウチワケ</t>
    </rPh>
    <rPh sb="3" eb="4">
      <t>ショ</t>
    </rPh>
    <rPh sb="7" eb="9">
      <t>ナバリ</t>
    </rPh>
    <rPh sb="9" eb="11">
      <t>シリツ</t>
    </rPh>
    <rPh sb="11" eb="13">
      <t>ビョウイン</t>
    </rPh>
    <rPh sb="13" eb="15">
      <t>リンショウ</t>
    </rPh>
    <rPh sb="15" eb="17">
      <t>ケンサ</t>
    </rPh>
    <rPh sb="17" eb="19">
      <t>ギョウム</t>
    </rPh>
    <rPh sb="19" eb="21">
      <t>イタク</t>
    </rPh>
    <rPh sb="22" eb="24">
      <t>ケンサ</t>
    </rPh>
    <rPh sb="24" eb="26">
      <t>ブンヤ</t>
    </rPh>
    <phoneticPr fontId="3"/>
  </si>
  <si>
    <t>単位：　　円（税抜き）</t>
    <rPh sb="0" eb="2">
      <t>タンイ</t>
    </rPh>
    <rPh sb="5" eb="6">
      <t>エン</t>
    </rPh>
    <rPh sb="7" eb="8">
      <t>ゼイ</t>
    </rPh>
    <rPh sb="8" eb="9">
      <t>ヌ</t>
    </rPh>
    <phoneticPr fontId="3"/>
  </si>
  <si>
    <t>No.</t>
    <phoneticPr fontId="3"/>
  </si>
  <si>
    <t>検査分野</t>
    <rPh sb="0" eb="2">
      <t>ケンサ</t>
    </rPh>
    <rPh sb="2" eb="4">
      <t>ブンヤ</t>
    </rPh>
    <phoneticPr fontId="3"/>
  </si>
  <si>
    <t>項目名</t>
    <rPh sb="0" eb="2">
      <t>コウモク</t>
    </rPh>
    <rPh sb="2" eb="3">
      <t>メイ</t>
    </rPh>
    <phoneticPr fontId="3"/>
  </si>
  <si>
    <t>年間予定数量（A)</t>
    <rPh sb="0" eb="2">
      <t>ネンカン</t>
    </rPh>
    <rPh sb="2" eb="4">
      <t>ヨテイ</t>
    </rPh>
    <phoneticPr fontId="3"/>
  </si>
  <si>
    <t>単価（B)</t>
  </si>
  <si>
    <t>金額（A)×（B)</t>
  </si>
  <si>
    <t>生化学関係</t>
    <rPh sb="0" eb="3">
      <t>セイカガク</t>
    </rPh>
    <rPh sb="3" eb="5">
      <t>カンケイ</t>
    </rPh>
    <phoneticPr fontId="3"/>
  </si>
  <si>
    <t>アンジオテンシン変換酵素（ACE）</t>
    <rPh sb="8" eb="10">
      <t>ヘンカン</t>
    </rPh>
    <rPh sb="10" eb="12">
      <t>コウソ</t>
    </rPh>
    <phoneticPr fontId="3"/>
  </si>
  <si>
    <t>アデノシンデアミナーゼ（ADA）</t>
    <phoneticPr fontId="3"/>
  </si>
  <si>
    <t>（1→3）-β-D-グルカン</t>
    <phoneticPr fontId="3"/>
  </si>
  <si>
    <t>ALPアイソザイム</t>
    <phoneticPr fontId="3"/>
  </si>
  <si>
    <t>AMYアイソザイム</t>
    <phoneticPr fontId="3"/>
  </si>
  <si>
    <t>CKアイソザイム</t>
    <phoneticPr fontId="3"/>
  </si>
  <si>
    <t>LDアイソザイム</t>
    <phoneticPr fontId="3"/>
  </si>
  <si>
    <t>CK-MB精密</t>
    <rPh sb="5" eb="7">
      <t>セイミツ</t>
    </rPh>
    <phoneticPr fontId="3"/>
  </si>
  <si>
    <t>乳酸</t>
    <rPh sb="0" eb="2">
      <t>ニュウサン</t>
    </rPh>
    <phoneticPr fontId="3"/>
  </si>
  <si>
    <t>尿素呼気試験</t>
    <rPh sb="0" eb="2">
      <t>ニョウソ</t>
    </rPh>
    <rPh sb="2" eb="4">
      <t>コキ</t>
    </rPh>
    <rPh sb="4" eb="6">
      <t>シケン</t>
    </rPh>
    <phoneticPr fontId="3"/>
  </si>
  <si>
    <t>総分岐鎖アミノ酸/チロシンモル比（BTR）</t>
    <rPh sb="0" eb="1">
      <t>ソウ</t>
    </rPh>
    <rPh sb="1" eb="3">
      <t>ブンキ</t>
    </rPh>
    <rPh sb="3" eb="4">
      <t>クサリ</t>
    </rPh>
    <rPh sb="7" eb="8">
      <t>サン</t>
    </rPh>
    <rPh sb="15" eb="16">
      <t>ヒ</t>
    </rPh>
    <phoneticPr fontId="3"/>
  </si>
  <si>
    <t>ビタミンB12</t>
    <phoneticPr fontId="3"/>
  </si>
  <si>
    <t>葉酸</t>
    <rPh sb="0" eb="1">
      <t>ハ</t>
    </rPh>
    <rPh sb="1" eb="2">
      <t>サン</t>
    </rPh>
    <phoneticPr fontId="3"/>
  </si>
  <si>
    <t>心筋トロポニンT</t>
    <rPh sb="0" eb="2">
      <t>シンキン</t>
    </rPh>
    <phoneticPr fontId="3"/>
  </si>
  <si>
    <t>血清銅</t>
    <rPh sb="0" eb="2">
      <t>ケッセイ</t>
    </rPh>
    <rPh sb="2" eb="3">
      <t>ドウ</t>
    </rPh>
    <phoneticPr fontId="3"/>
  </si>
  <si>
    <t>亜鉛</t>
    <rPh sb="0" eb="2">
      <t>アエン</t>
    </rPh>
    <phoneticPr fontId="3"/>
  </si>
  <si>
    <t>アルミニウム</t>
    <phoneticPr fontId="3"/>
  </si>
  <si>
    <t>マグネシウム</t>
    <phoneticPr fontId="3"/>
  </si>
  <si>
    <t>尿中NTｘ</t>
    <rPh sb="0" eb="1">
      <t>ニョウ</t>
    </rPh>
    <rPh sb="1" eb="2">
      <t>チュウ</t>
    </rPh>
    <phoneticPr fontId="3"/>
  </si>
  <si>
    <t>尿中アルブミン実測値</t>
    <rPh sb="0" eb="2">
      <t>ニョウチュウ</t>
    </rPh>
    <rPh sb="7" eb="9">
      <t>ジッソク</t>
    </rPh>
    <rPh sb="9" eb="10">
      <t>チ</t>
    </rPh>
    <phoneticPr fontId="3"/>
  </si>
  <si>
    <t>Ｐ型アミラーゼ</t>
    <rPh sb="1" eb="2">
      <t>カタ</t>
    </rPh>
    <phoneticPr fontId="6"/>
  </si>
  <si>
    <t>尿中VMA.Cr補正</t>
    <rPh sb="0" eb="2">
      <t>ニョウチュウ</t>
    </rPh>
    <rPh sb="8" eb="10">
      <t>ホセイ</t>
    </rPh>
    <phoneticPr fontId="6"/>
  </si>
  <si>
    <t>尿AMYアイソザイム</t>
    <rPh sb="0" eb="1">
      <t>ニョウ</t>
    </rPh>
    <phoneticPr fontId="6"/>
  </si>
  <si>
    <t>エラスターゼ1</t>
    <phoneticPr fontId="6"/>
  </si>
  <si>
    <t>尿中クレアチニン</t>
    <rPh sb="0" eb="2">
      <t>ニョウチュウ</t>
    </rPh>
    <phoneticPr fontId="6"/>
  </si>
  <si>
    <t>ＶＭＡ定量血漿</t>
    <rPh sb="3" eb="5">
      <t>テイリョウ</t>
    </rPh>
    <rPh sb="5" eb="7">
      <t>ケッショウ</t>
    </rPh>
    <phoneticPr fontId="6"/>
  </si>
  <si>
    <t>尿中ＮＡＧ</t>
    <rPh sb="0" eb="2">
      <t>ニョウチュウ</t>
    </rPh>
    <phoneticPr fontId="3"/>
  </si>
  <si>
    <t>血液関係</t>
    <rPh sb="0" eb="2">
      <t>ケツエキ</t>
    </rPh>
    <rPh sb="2" eb="4">
      <t>カンケイ</t>
    </rPh>
    <phoneticPr fontId="3"/>
  </si>
  <si>
    <t>アンチトロピンⅢ</t>
    <phoneticPr fontId="3"/>
  </si>
  <si>
    <t>プロテインC活性</t>
    <rPh sb="6" eb="8">
      <t>カッセイ</t>
    </rPh>
    <phoneticPr fontId="3"/>
  </si>
  <si>
    <t>プロテインS抗原量</t>
    <rPh sb="6" eb="8">
      <t>コウゲン</t>
    </rPh>
    <rPh sb="8" eb="9">
      <t>リョウ</t>
    </rPh>
    <phoneticPr fontId="3"/>
  </si>
  <si>
    <t>ＰＩＣテスト</t>
    <phoneticPr fontId="6"/>
  </si>
  <si>
    <t>第XⅢ凝固因子活性</t>
    <rPh sb="0" eb="1">
      <t>ダイ</t>
    </rPh>
    <rPh sb="3" eb="5">
      <t>ギョウコ</t>
    </rPh>
    <rPh sb="5" eb="7">
      <t>インシ</t>
    </rPh>
    <rPh sb="7" eb="9">
      <t>カッセイ</t>
    </rPh>
    <phoneticPr fontId="6"/>
  </si>
  <si>
    <t>TAT</t>
    <phoneticPr fontId="6"/>
  </si>
  <si>
    <t>ﾌﾟﾛﾃｲﾝC抗原量</t>
    <rPh sb="7" eb="9">
      <t>コウゲン</t>
    </rPh>
    <rPh sb="9" eb="10">
      <t>リョウ</t>
    </rPh>
    <phoneticPr fontId="6"/>
  </si>
  <si>
    <t>可溶性フィブリンモノマー複合体（ＳＦＭＣ）</t>
    <rPh sb="0" eb="3">
      <t>カヨウセイ</t>
    </rPh>
    <rPh sb="12" eb="15">
      <t>フクゴウタイ</t>
    </rPh>
    <phoneticPr fontId="3"/>
  </si>
  <si>
    <t>血液関係小計②</t>
    <rPh sb="0" eb="2">
      <t>ケツエキ</t>
    </rPh>
    <rPh sb="2" eb="4">
      <t>カンケイ</t>
    </rPh>
    <rPh sb="4" eb="6">
      <t>ショウケイ</t>
    </rPh>
    <phoneticPr fontId="3"/>
  </si>
  <si>
    <t>免疫関係</t>
    <rPh sb="0" eb="2">
      <t>メンエキ</t>
    </rPh>
    <rPh sb="2" eb="4">
      <t>カンケイ</t>
    </rPh>
    <phoneticPr fontId="3"/>
  </si>
  <si>
    <t>ASO定量</t>
    <rPh sb="3" eb="5">
      <t>テイリョウ</t>
    </rPh>
    <phoneticPr fontId="3"/>
  </si>
  <si>
    <t>C3</t>
    <phoneticPr fontId="3"/>
  </si>
  <si>
    <t>C4</t>
    <phoneticPr fontId="3"/>
  </si>
  <si>
    <t>QFT-Gプラス</t>
    <phoneticPr fontId="3"/>
  </si>
  <si>
    <t>ハプトグロビン</t>
    <phoneticPr fontId="3"/>
  </si>
  <si>
    <t>エンドトキシンESP</t>
    <phoneticPr fontId="3"/>
  </si>
  <si>
    <t>寒冷凝集反応</t>
    <rPh sb="0" eb="2">
      <t>カンレイ</t>
    </rPh>
    <rPh sb="2" eb="4">
      <t>ギョウシュウ</t>
    </rPh>
    <rPh sb="4" eb="6">
      <t>ハンノウ</t>
    </rPh>
    <phoneticPr fontId="3"/>
  </si>
  <si>
    <t>血清補体価</t>
    <rPh sb="0" eb="2">
      <t>ケッセイ</t>
    </rPh>
    <rPh sb="2" eb="3">
      <t>オギナ</t>
    </rPh>
    <rPh sb="3" eb="4">
      <t>タイ</t>
    </rPh>
    <rPh sb="4" eb="5">
      <t>カ</t>
    </rPh>
    <phoneticPr fontId="3"/>
  </si>
  <si>
    <t>抗EBウイルス抗EADRIｇG</t>
    <rPh sb="0" eb="1">
      <t>コウ</t>
    </rPh>
    <rPh sb="7" eb="8">
      <t>コウ</t>
    </rPh>
    <phoneticPr fontId="3"/>
  </si>
  <si>
    <t>抗EBウイルス抗EBNA[FA]</t>
    <phoneticPr fontId="3"/>
  </si>
  <si>
    <t>抗EBウイルス抗VCAIｇA</t>
    <phoneticPr fontId="3"/>
  </si>
  <si>
    <t>抗EBウイルス抗VCAIｇG</t>
    <phoneticPr fontId="3"/>
  </si>
  <si>
    <t>抗EBウイルス抗VCAIｇM</t>
    <phoneticPr fontId="3"/>
  </si>
  <si>
    <t>抗水痘・帯状ヘルペスウイルスIgG[EIA]</t>
    <rPh sb="0" eb="1">
      <t>コウ</t>
    </rPh>
    <rPh sb="1" eb="2">
      <t>スイ</t>
    </rPh>
    <rPh sb="2" eb="3">
      <t>トウ</t>
    </rPh>
    <rPh sb="4" eb="6">
      <t>タイジョウ</t>
    </rPh>
    <phoneticPr fontId="3"/>
  </si>
  <si>
    <t>抗水痘・帯状ヘルペスウイルスIgM[EIA]</t>
    <phoneticPr fontId="3"/>
  </si>
  <si>
    <t>抗単純ヘルペスウイルスIgM[EIA]</t>
    <rPh sb="0" eb="1">
      <t>コウ</t>
    </rPh>
    <rPh sb="1" eb="3">
      <t>タンジュン</t>
    </rPh>
    <phoneticPr fontId="3"/>
  </si>
  <si>
    <t>抗血小板抗体</t>
    <rPh sb="0" eb="1">
      <t>コウ</t>
    </rPh>
    <rPh sb="1" eb="2">
      <t>ケッショウ</t>
    </rPh>
    <rPh sb="2" eb="3">
      <t>ショウ</t>
    </rPh>
    <rPh sb="3" eb="4">
      <t>バン</t>
    </rPh>
    <rPh sb="4" eb="6">
      <t>コウタイ</t>
    </rPh>
    <phoneticPr fontId="6"/>
  </si>
  <si>
    <t>EB抗ＥＡＤＲＩｇＡ</t>
    <rPh sb="2" eb="3">
      <t>コウ</t>
    </rPh>
    <phoneticPr fontId="6"/>
  </si>
  <si>
    <t>単純ﾍﾙﾍﾟｽⅠ型ＮＴ</t>
    <rPh sb="0" eb="2">
      <t>タンジュン</t>
    </rPh>
    <rPh sb="8" eb="9">
      <t>ガタ</t>
    </rPh>
    <phoneticPr fontId="6"/>
  </si>
  <si>
    <t>単純ﾍﾙﾍﾟｽⅡ型ＮＴ</t>
    <rPh sb="0" eb="2">
      <t>タンジュン</t>
    </rPh>
    <rPh sb="8" eb="9">
      <t>ガタ</t>
    </rPh>
    <phoneticPr fontId="6"/>
  </si>
  <si>
    <t>サイログロブリン</t>
  </si>
  <si>
    <t>抗サイログロブリン抗体</t>
    <phoneticPr fontId="3"/>
  </si>
  <si>
    <t>抗ＴＰＯ抗体</t>
    <phoneticPr fontId="3"/>
  </si>
  <si>
    <t>抗TSHレセプター抗体</t>
    <rPh sb="0" eb="1">
      <t>コウ</t>
    </rPh>
    <rPh sb="9" eb="11">
      <t>コウタイ</t>
    </rPh>
    <phoneticPr fontId="3"/>
  </si>
  <si>
    <t>抗インスリン抗体</t>
    <rPh sb="0" eb="1">
      <t>コウ</t>
    </rPh>
    <rPh sb="6" eb="8">
      <t>コウタイ</t>
    </rPh>
    <phoneticPr fontId="3"/>
  </si>
  <si>
    <t>PIVKA-2（ECLIA）</t>
  </si>
  <si>
    <t>DUPAN-2</t>
  </si>
  <si>
    <t>CA15-3</t>
  </si>
  <si>
    <t>SCC</t>
  </si>
  <si>
    <t>シフラ（CK19）</t>
  </si>
  <si>
    <t>IL-2レセプター</t>
  </si>
  <si>
    <t>PR3-ANCA</t>
  </si>
  <si>
    <t>MPO.ANCA</t>
  </si>
  <si>
    <t>KL-6</t>
  </si>
  <si>
    <t>マイコプラズマ[CF，PA]</t>
  </si>
  <si>
    <t>抗ｄｓ-DNA抗体</t>
    <rPh sb="0" eb="1">
      <t>コウ</t>
    </rPh>
    <rPh sb="7" eb="9">
      <t>コウタイ</t>
    </rPh>
    <phoneticPr fontId="3"/>
  </si>
  <si>
    <t>抗ｓｓ-DNA抗体</t>
    <rPh sb="0" eb="1">
      <t>コウ</t>
    </rPh>
    <rPh sb="7" eb="9">
      <t>コウタイ</t>
    </rPh>
    <phoneticPr fontId="3"/>
  </si>
  <si>
    <t>抗Sm抗体</t>
    <rPh sb="0" eb="1">
      <t>コウ</t>
    </rPh>
    <rPh sb="3" eb="5">
      <t>コウタイ</t>
    </rPh>
    <phoneticPr fontId="3"/>
  </si>
  <si>
    <t>抗ミトコンドリア抗体</t>
    <rPh sb="0" eb="1">
      <t>コウ</t>
    </rPh>
    <rPh sb="8" eb="10">
      <t>コウタイ</t>
    </rPh>
    <phoneticPr fontId="3"/>
  </si>
  <si>
    <t>抗CCP抗体</t>
    <rPh sb="0" eb="1">
      <t>コウ</t>
    </rPh>
    <rPh sb="4" eb="6">
      <t>コウタイ</t>
    </rPh>
    <phoneticPr fontId="3"/>
  </si>
  <si>
    <t>蛋白分画</t>
    <rPh sb="0" eb="2">
      <t>タンパク</t>
    </rPh>
    <rPh sb="2" eb="3">
      <t>ブン</t>
    </rPh>
    <rPh sb="3" eb="4">
      <t>ガ</t>
    </rPh>
    <phoneticPr fontId="3"/>
  </si>
  <si>
    <t>IEP（免疫電気泳動）</t>
    <rPh sb="4" eb="6">
      <t>メンエキ</t>
    </rPh>
    <rPh sb="6" eb="8">
      <t>デンキ</t>
    </rPh>
    <rPh sb="8" eb="9">
      <t>オヨ</t>
    </rPh>
    <rPh sb="9" eb="10">
      <t>ウゴ</t>
    </rPh>
    <phoneticPr fontId="3"/>
  </si>
  <si>
    <t>B-J蛋白同定</t>
    <rPh sb="3" eb="5">
      <t>タンパク</t>
    </rPh>
    <rPh sb="5" eb="7">
      <t>ドウテイ</t>
    </rPh>
    <phoneticPr fontId="3"/>
  </si>
  <si>
    <t>フェリチン</t>
  </si>
  <si>
    <t>β2-マイクログロブリン</t>
  </si>
  <si>
    <t>IgE（非特異的IgE）</t>
    <rPh sb="4" eb="5">
      <t>ヒ</t>
    </rPh>
    <rPh sb="5" eb="7">
      <t>トクイ</t>
    </rPh>
    <rPh sb="7" eb="8">
      <t>テキ</t>
    </rPh>
    <phoneticPr fontId="3"/>
  </si>
  <si>
    <t>IgE-RAST</t>
  </si>
  <si>
    <t>抗核抗体（ANA)</t>
    <rPh sb="0" eb="1">
      <t>コウ</t>
    </rPh>
    <rPh sb="1" eb="2">
      <t>カク</t>
    </rPh>
    <rPh sb="2" eb="4">
      <t>コウタイ</t>
    </rPh>
    <phoneticPr fontId="3"/>
  </si>
  <si>
    <t>免疫電気泳動(特異抗血清)</t>
  </si>
  <si>
    <t>抗単純ヘルペスウイルスIgG[EIA]</t>
    <rPh sb="0" eb="1">
      <t>コウ</t>
    </rPh>
    <rPh sb="1" eb="3">
      <t>タンジュン</t>
    </rPh>
    <phoneticPr fontId="3"/>
  </si>
  <si>
    <t>免疫関係小計③</t>
    <rPh sb="0" eb="2">
      <t>メンエキ</t>
    </rPh>
    <rPh sb="2" eb="4">
      <t>カンケイ</t>
    </rPh>
    <rPh sb="4" eb="6">
      <t>ショウケイ</t>
    </rPh>
    <phoneticPr fontId="3"/>
  </si>
  <si>
    <t>血中薬物関係</t>
    <rPh sb="0" eb="2">
      <t>ケッチュウ</t>
    </rPh>
    <rPh sb="2" eb="4">
      <t>ヤクブツ</t>
    </rPh>
    <rPh sb="4" eb="6">
      <t>カンケイ</t>
    </rPh>
    <phoneticPr fontId="3"/>
  </si>
  <si>
    <t>カルバマゼピン</t>
    <phoneticPr fontId="3"/>
  </si>
  <si>
    <t>クロナゼパム</t>
    <phoneticPr fontId="3"/>
  </si>
  <si>
    <t>ジゴキシン</t>
    <phoneticPr fontId="3"/>
  </si>
  <si>
    <t>ゾニサミド</t>
    <phoneticPr fontId="3"/>
  </si>
  <si>
    <t>テオフィリン</t>
    <phoneticPr fontId="3"/>
  </si>
  <si>
    <t>バルプロ酸ナトリウム</t>
    <rPh sb="4" eb="5">
      <t>サン</t>
    </rPh>
    <phoneticPr fontId="3"/>
  </si>
  <si>
    <t>バンコマイシン</t>
    <phoneticPr fontId="3"/>
  </si>
  <si>
    <t>フェニトイン</t>
    <phoneticPr fontId="3"/>
  </si>
  <si>
    <t>フェノバルビタール</t>
    <phoneticPr fontId="3"/>
  </si>
  <si>
    <t>シクロスポリン</t>
    <phoneticPr fontId="6"/>
  </si>
  <si>
    <t>アミオダロン</t>
    <phoneticPr fontId="3"/>
  </si>
  <si>
    <t>レベチラセタム</t>
    <phoneticPr fontId="3"/>
  </si>
  <si>
    <t>ペプリジル</t>
    <phoneticPr fontId="3"/>
  </si>
  <si>
    <t>血中薬物関係小計④</t>
    <rPh sb="0" eb="2">
      <t>ケッチュウ</t>
    </rPh>
    <rPh sb="2" eb="4">
      <t>ヤクブツ</t>
    </rPh>
    <rPh sb="4" eb="6">
      <t>カンケイ</t>
    </rPh>
    <rPh sb="6" eb="8">
      <t>ショウケイ</t>
    </rPh>
    <phoneticPr fontId="3"/>
  </si>
  <si>
    <t>肝炎関係</t>
    <rPh sb="0" eb="2">
      <t>カンエン</t>
    </rPh>
    <rPh sb="2" eb="4">
      <t>カンケイ</t>
    </rPh>
    <phoneticPr fontId="3"/>
  </si>
  <si>
    <t>HBe抗原（CLIA）</t>
    <rPh sb="4" eb="5">
      <t>ハラ</t>
    </rPh>
    <phoneticPr fontId="3"/>
  </si>
  <si>
    <t>HBe抗体（CLIA）</t>
    <phoneticPr fontId="3"/>
  </si>
  <si>
    <t>HBs抗体（CLIA）</t>
    <phoneticPr fontId="3"/>
  </si>
  <si>
    <t>HCV-RNA 定量TaqMan</t>
    <rPh sb="8" eb="10">
      <t>テイリョウ</t>
    </rPh>
    <phoneticPr fontId="3"/>
  </si>
  <si>
    <t>HCV群別（グルーピング）</t>
    <rPh sb="3" eb="4">
      <t>グン</t>
    </rPh>
    <rPh sb="4" eb="5">
      <t>ベツ</t>
    </rPh>
    <phoneticPr fontId="3"/>
  </si>
  <si>
    <t>IgM-HBc抗体</t>
    <rPh sb="7" eb="9">
      <t>コウタイ</t>
    </rPh>
    <phoneticPr fontId="3"/>
  </si>
  <si>
    <t>ＨＢｃ抗体ＣＬＩＡ</t>
    <rPh sb="3" eb="5">
      <t>コウタイ</t>
    </rPh>
    <phoneticPr fontId="6"/>
  </si>
  <si>
    <t>ＨＣＶＲＮＡコア</t>
    <phoneticPr fontId="6"/>
  </si>
  <si>
    <t>HBs抗体定性</t>
    <rPh sb="5" eb="7">
      <t>テイセイ</t>
    </rPh>
    <phoneticPr fontId="3"/>
  </si>
  <si>
    <t>肝炎関係小計⑤</t>
    <rPh sb="0" eb="2">
      <t>カンエン</t>
    </rPh>
    <rPh sb="2" eb="4">
      <t>カンケイ</t>
    </rPh>
    <rPh sb="4" eb="6">
      <t>ショウケイ</t>
    </rPh>
    <phoneticPr fontId="3"/>
  </si>
  <si>
    <t>No.</t>
  </si>
  <si>
    <t>内分泌関係</t>
    <rPh sb="0" eb="3">
      <t>ナイブンピツ</t>
    </rPh>
    <rPh sb="3" eb="5">
      <t>カンケイ</t>
    </rPh>
    <phoneticPr fontId="3"/>
  </si>
  <si>
    <t>LH（黄体化ホルモン）</t>
    <rPh sb="3" eb="5">
      <t>オウタイ</t>
    </rPh>
    <rPh sb="5" eb="6">
      <t>カ</t>
    </rPh>
    <phoneticPr fontId="3"/>
  </si>
  <si>
    <t>FSH（卵胞刺激ホルモン）</t>
    <rPh sb="4" eb="6">
      <t>ランホウ</t>
    </rPh>
    <rPh sb="6" eb="8">
      <t>シゲキ</t>
    </rPh>
    <phoneticPr fontId="3"/>
  </si>
  <si>
    <t>ACTH（副腎皮質刺激ホルモン）</t>
    <rPh sb="5" eb="7">
      <t>フクジン</t>
    </rPh>
    <rPh sb="7" eb="9">
      <t>ヒシツ</t>
    </rPh>
    <rPh sb="9" eb="11">
      <t>シゲキ</t>
    </rPh>
    <phoneticPr fontId="3"/>
  </si>
  <si>
    <t>プロラクチン</t>
  </si>
  <si>
    <t>ADH（抗利尿ホルモン）</t>
    <rPh sb="4" eb="5">
      <t>コウ</t>
    </rPh>
    <rPh sb="5" eb="7">
      <t>リニョウ</t>
    </rPh>
    <phoneticPr fontId="3"/>
  </si>
  <si>
    <t>T4</t>
  </si>
  <si>
    <t>T3</t>
  </si>
  <si>
    <t>PTH-インタクト</t>
  </si>
  <si>
    <t>カテコールアミン３分画（血清/尿）</t>
    <rPh sb="9" eb="10">
      <t>ブン</t>
    </rPh>
    <rPh sb="10" eb="11">
      <t>ガ</t>
    </rPh>
    <rPh sb="12" eb="14">
      <t>ケッセイ</t>
    </rPh>
    <rPh sb="15" eb="16">
      <t>ニョウ</t>
    </rPh>
    <phoneticPr fontId="3"/>
  </si>
  <si>
    <t>コルチゾール</t>
  </si>
  <si>
    <t>血中アルドステロン</t>
    <rPh sb="0" eb="2">
      <t>ケッチュウ</t>
    </rPh>
    <phoneticPr fontId="3"/>
  </si>
  <si>
    <t>インスリン</t>
  </si>
  <si>
    <t>CPR（C-ペプチド）</t>
  </si>
  <si>
    <t>HANP</t>
  </si>
  <si>
    <t>BNP</t>
  </si>
  <si>
    <t>NCC-ST４３９</t>
  </si>
  <si>
    <t>シリアルLeX-i抗原（SLX）</t>
    <rPh sb="9" eb="11">
      <t>コウゲン</t>
    </rPh>
    <phoneticPr fontId="3"/>
  </si>
  <si>
    <t>PSA（前立腺特異抗原）[CLEIA]</t>
    <rPh sb="4" eb="7">
      <t>ゼンリツセン</t>
    </rPh>
    <rPh sb="7" eb="9">
      <t>トクイ</t>
    </rPh>
    <rPh sb="9" eb="11">
      <t>コウゲン</t>
    </rPh>
    <phoneticPr fontId="3"/>
  </si>
  <si>
    <t>尿中ｶﾃｺｰﾙｱﾐﾝ3分画</t>
  </si>
  <si>
    <t>尿中C-ﾍﾟﾌﾟﾁﾄﾞ(CPR)</t>
  </si>
  <si>
    <t>内分泌関係小計⑥</t>
    <rPh sb="0" eb="3">
      <t>ナイブンピツ</t>
    </rPh>
    <rPh sb="3" eb="5">
      <t>カンケイ</t>
    </rPh>
    <rPh sb="5" eb="7">
      <t>ショウケイ</t>
    </rPh>
    <phoneticPr fontId="3"/>
  </si>
  <si>
    <t>検査分野１　合計金額（※この金額を参考見積書の見積金額欄に記入して下さい。）</t>
    <rPh sb="17" eb="22">
      <t>サンコウミツモリショ</t>
    </rPh>
    <rPh sb="23" eb="25">
      <t>ミツモリ</t>
    </rPh>
    <phoneticPr fontId="3"/>
  </si>
  <si>
    <t>HBV-DNA 国際定量TaqMan</t>
    <rPh sb="10" eb="12">
      <t>テイリョウ</t>
    </rPh>
    <phoneticPr fontId="3"/>
  </si>
  <si>
    <t>レニン濃度</t>
    <rPh sb="3" eb="5">
      <t>ノウド</t>
    </rPh>
    <phoneticPr fontId="3"/>
  </si>
  <si>
    <t>設計単価</t>
    <rPh sb="0" eb="2">
      <t>セッケイ</t>
    </rPh>
    <rPh sb="2" eb="4">
      <t>タンカ</t>
    </rPh>
    <phoneticPr fontId="3"/>
  </si>
  <si>
    <t>生化学関係小計①</t>
    <rPh sb="0" eb="3">
      <t>セイカガク</t>
    </rPh>
    <rPh sb="3" eb="5">
      <t>カンケイ</t>
    </rPh>
    <rPh sb="5" eb="7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</si>
</sst>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38" fontId="5" fillId="4" borderId="3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38" fontId="0" fillId="0" borderId="7" xfId="1" applyFont="1" applyBorder="1">
      <alignment vertical="center"/>
    </xf>
    <xf numFmtId="49" fontId="4" fillId="0" borderId="2" xfId="0" applyNumberFormat="1" applyFont="1" applyBorder="1" applyAlignment="1">
      <alignment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4" fillId="2" borderId="2" xfId="0" applyFont="1" applyFill="1" applyBorder="1">
      <alignment vertical="center"/>
    </xf>
    <xf numFmtId="38" fontId="0" fillId="0" borderId="8" xfId="1" applyFont="1" applyBorder="1">
      <alignment vertical="center"/>
    </xf>
    <xf numFmtId="49" fontId="4" fillId="0" borderId="2" xfId="0" applyNumberFormat="1" applyFont="1" applyBorder="1" applyAlignment="1">
      <alignment horizontal="left" vertical="center" shrinkToFit="1"/>
    </xf>
    <xf numFmtId="0" fontId="8" fillId="2" borderId="2" xfId="0" applyFont="1" applyFill="1" applyBorder="1" applyAlignment="1" applyProtection="1">
      <alignment horizontal="left" vertical="center"/>
      <protection locked="0"/>
    </xf>
    <xf numFmtId="38" fontId="0" fillId="2" borderId="9" xfId="1" applyFont="1" applyFill="1" applyBorder="1">
      <alignment vertical="center"/>
    </xf>
    <xf numFmtId="0" fontId="4" fillId="2" borderId="2" xfId="0" applyFont="1" applyFill="1" applyBorder="1" applyAlignment="1">
      <alignment horizontal="left" vertical="center" shrinkToFit="1"/>
    </xf>
    <xf numFmtId="38" fontId="0" fillId="2" borderId="2" xfId="1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4" fillId="0" borderId="0" xfId="0" applyFont="1">
      <alignment vertical="center"/>
    </xf>
    <xf numFmtId="38" fontId="4" fillId="2" borderId="0" xfId="1" applyFont="1" applyFill="1">
      <alignment vertical="center"/>
    </xf>
    <xf numFmtId="38" fontId="5" fillId="4" borderId="3" xfId="1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0" borderId="10" xfId="1" applyFont="1" applyBorder="1" applyAlignment="1">
      <alignment horizontal="center" vertical="center"/>
    </xf>
    <xf numFmtId="38" fontId="0" fillId="2" borderId="0" xfId="1" applyFont="1" applyFill="1">
      <alignment vertical="center"/>
    </xf>
    <xf numFmtId="38" fontId="4" fillId="0" borderId="2" xfId="1" applyFont="1" applyFill="1" applyBorder="1">
      <alignment vertical="center"/>
    </xf>
    <xf numFmtId="38" fontId="4" fillId="2" borderId="8" xfId="1" applyFont="1" applyFill="1" applyBorder="1">
      <alignment vertical="center"/>
    </xf>
    <xf numFmtId="38" fontId="4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8F0A-B37B-42C2-A7F3-CC67BD4D9F26}">
  <sheetPr>
    <pageSetUpPr fitToPage="1"/>
  </sheetPr>
  <dimension ref="A1:G172"/>
  <sheetViews>
    <sheetView tabSelected="1" view="pageBreakPreview" zoomScaleNormal="100" zoomScaleSheetLayoutView="100" workbookViewId="0">
      <selection activeCell="E120" sqref="E120"/>
    </sheetView>
  </sheetViews>
  <sheetFormatPr defaultRowHeight="18"/>
  <cols>
    <col min="1" max="1" width="4.3984375" style="27" bestFit="1" customWidth="1"/>
    <col min="2" max="2" width="12.3984375" style="27" bestFit="1" customWidth="1"/>
    <col min="3" max="3" width="41.5" style="27" bestFit="1" customWidth="1"/>
    <col min="4" max="4" width="12.3984375" style="1" bestFit="1" customWidth="1"/>
    <col min="5" max="5" width="22.19921875" style="28" bestFit="1" customWidth="1"/>
    <col min="6" max="6" width="22.19921875" style="28" customWidth="1"/>
    <col min="7" max="7" width="14.59765625" style="1" bestFit="1" customWidth="1"/>
  </cols>
  <sheetData>
    <row r="1" spans="1:7" ht="44.25" customHeight="1">
      <c r="A1" s="36" t="s">
        <v>0</v>
      </c>
      <c r="B1" s="36"/>
      <c r="C1" s="36"/>
      <c r="D1" s="36"/>
      <c r="E1" s="28" t="s">
        <v>1</v>
      </c>
    </row>
    <row r="2" spans="1:7" ht="39" customHeight="1">
      <c r="A2" s="2" t="s">
        <v>2</v>
      </c>
      <c r="B2" s="2" t="s">
        <v>3</v>
      </c>
      <c r="C2" s="2" t="s">
        <v>4</v>
      </c>
      <c r="D2" s="3" t="s">
        <v>5</v>
      </c>
      <c r="E2" s="29" t="s">
        <v>150</v>
      </c>
      <c r="F2" s="29" t="s">
        <v>6</v>
      </c>
      <c r="G2" s="4" t="s">
        <v>7</v>
      </c>
    </row>
    <row r="3" spans="1:7" ht="24" customHeight="1">
      <c r="A3" s="5">
        <v>1</v>
      </c>
      <c r="B3" s="6" t="s">
        <v>8</v>
      </c>
      <c r="C3" s="5" t="s">
        <v>9</v>
      </c>
      <c r="D3" s="7">
        <v>21</v>
      </c>
      <c r="E3" s="30">
        <v>620</v>
      </c>
      <c r="F3" s="30"/>
      <c r="G3" s="7">
        <f>D3*F3</f>
        <v>0</v>
      </c>
    </row>
    <row r="4" spans="1:7" ht="24" customHeight="1">
      <c r="A4" s="5">
        <v>2</v>
      </c>
      <c r="B4" s="6" t="s">
        <v>8</v>
      </c>
      <c r="C4" s="5" t="s">
        <v>10</v>
      </c>
      <c r="D4" s="7">
        <v>16</v>
      </c>
      <c r="E4" s="30">
        <v>130</v>
      </c>
      <c r="F4" s="30"/>
      <c r="G4" s="7">
        <f t="shared" ref="G4:G29" si="0">D4*F4</f>
        <v>0</v>
      </c>
    </row>
    <row r="5" spans="1:7" ht="24" customHeight="1">
      <c r="A5" s="5">
        <v>3</v>
      </c>
      <c r="B5" s="6" t="s">
        <v>8</v>
      </c>
      <c r="C5" s="5" t="s">
        <v>11</v>
      </c>
      <c r="D5" s="7">
        <v>214</v>
      </c>
      <c r="E5" s="30">
        <v>1550</v>
      </c>
      <c r="F5" s="30"/>
      <c r="G5" s="7">
        <f t="shared" si="0"/>
        <v>0</v>
      </c>
    </row>
    <row r="6" spans="1:7" ht="24" customHeight="1">
      <c r="A6" s="5">
        <v>4</v>
      </c>
      <c r="B6" s="6" t="s">
        <v>8</v>
      </c>
      <c r="C6" s="5" t="s">
        <v>12</v>
      </c>
      <c r="D6" s="7">
        <v>4</v>
      </c>
      <c r="E6" s="30">
        <v>360</v>
      </c>
      <c r="F6" s="30"/>
      <c r="G6" s="7">
        <f t="shared" si="0"/>
        <v>0</v>
      </c>
    </row>
    <row r="7" spans="1:7" ht="24" customHeight="1">
      <c r="A7" s="5">
        <v>5</v>
      </c>
      <c r="B7" s="6" t="s">
        <v>8</v>
      </c>
      <c r="C7" s="5" t="s">
        <v>13</v>
      </c>
      <c r="D7" s="7">
        <v>21</v>
      </c>
      <c r="E7" s="30">
        <v>360</v>
      </c>
      <c r="F7" s="30"/>
      <c r="G7" s="7">
        <f t="shared" si="0"/>
        <v>0</v>
      </c>
    </row>
    <row r="8" spans="1:7" ht="24" customHeight="1">
      <c r="A8" s="5">
        <v>6</v>
      </c>
      <c r="B8" s="6" t="s">
        <v>8</v>
      </c>
      <c r="C8" s="5" t="s">
        <v>14</v>
      </c>
      <c r="D8" s="7">
        <v>9</v>
      </c>
      <c r="E8" s="30">
        <v>360</v>
      </c>
      <c r="F8" s="30"/>
      <c r="G8" s="7">
        <f t="shared" si="0"/>
        <v>0</v>
      </c>
    </row>
    <row r="9" spans="1:7" ht="24" customHeight="1">
      <c r="A9" s="5">
        <v>7</v>
      </c>
      <c r="B9" s="6" t="s">
        <v>8</v>
      </c>
      <c r="C9" s="5" t="s">
        <v>15</v>
      </c>
      <c r="D9" s="7">
        <v>6</v>
      </c>
      <c r="E9" s="30">
        <v>360</v>
      </c>
      <c r="F9" s="30"/>
      <c r="G9" s="7">
        <f t="shared" si="0"/>
        <v>0</v>
      </c>
    </row>
    <row r="10" spans="1:7" ht="24" customHeight="1">
      <c r="A10" s="5">
        <v>8</v>
      </c>
      <c r="B10" s="6" t="s">
        <v>8</v>
      </c>
      <c r="C10" s="5" t="s">
        <v>16</v>
      </c>
      <c r="D10" s="7">
        <v>2</v>
      </c>
      <c r="E10" s="30">
        <v>450</v>
      </c>
      <c r="F10" s="30"/>
      <c r="G10" s="7">
        <f t="shared" si="0"/>
        <v>0</v>
      </c>
    </row>
    <row r="11" spans="1:7" ht="24" customHeight="1">
      <c r="A11" s="5">
        <v>9</v>
      </c>
      <c r="B11" s="6" t="s">
        <v>8</v>
      </c>
      <c r="C11" s="5" t="s">
        <v>17</v>
      </c>
      <c r="D11" s="7">
        <v>2</v>
      </c>
      <c r="E11" s="30">
        <v>250</v>
      </c>
      <c r="F11" s="30"/>
      <c r="G11" s="7">
        <f t="shared" si="0"/>
        <v>0</v>
      </c>
    </row>
    <row r="12" spans="1:7" ht="24" customHeight="1">
      <c r="A12" s="5">
        <v>10</v>
      </c>
      <c r="B12" s="6" t="s">
        <v>8</v>
      </c>
      <c r="C12" s="5" t="s">
        <v>18</v>
      </c>
      <c r="D12" s="7">
        <v>16</v>
      </c>
      <c r="E12" s="30">
        <v>615</v>
      </c>
      <c r="F12" s="30"/>
      <c r="G12" s="7">
        <f t="shared" si="0"/>
        <v>0</v>
      </c>
    </row>
    <row r="13" spans="1:7" ht="24" customHeight="1">
      <c r="A13" s="5">
        <v>11</v>
      </c>
      <c r="B13" s="6" t="s">
        <v>8</v>
      </c>
      <c r="C13" s="8" t="s">
        <v>19</v>
      </c>
      <c r="D13" s="7">
        <v>1</v>
      </c>
      <c r="E13" s="30">
        <v>2400</v>
      </c>
      <c r="F13" s="30"/>
      <c r="G13" s="7">
        <f t="shared" si="0"/>
        <v>0</v>
      </c>
    </row>
    <row r="14" spans="1:7" ht="24" customHeight="1">
      <c r="A14" s="5">
        <v>12</v>
      </c>
      <c r="B14" s="6" t="s">
        <v>8</v>
      </c>
      <c r="C14" s="5" t="s">
        <v>20</v>
      </c>
      <c r="D14" s="7">
        <v>203</v>
      </c>
      <c r="E14" s="30">
        <v>705</v>
      </c>
      <c r="F14" s="30"/>
      <c r="G14" s="7">
        <f t="shared" si="0"/>
        <v>0</v>
      </c>
    </row>
    <row r="15" spans="1:7" ht="24" customHeight="1">
      <c r="A15" s="5">
        <v>13</v>
      </c>
      <c r="B15" s="6" t="s">
        <v>8</v>
      </c>
      <c r="C15" s="5" t="s">
        <v>21</v>
      </c>
      <c r="D15" s="7">
        <v>193</v>
      </c>
      <c r="E15" s="30">
        <v>755</v>
      </c>
      <c r="F15" s="30"/>
      <c r="G15" s="7">
        <f t="shared" si="0"/>
        <v>0</v>
      </c>
    </row>
    <row r="16" spans="1:7" ht="24" customHeight="1">
      <c r="A16" s="5">
        <v>14</v>
      </c>
      <c r="B16" s="6" t="s">
        <v>8</v>
      </c>
      <c r="C16" s="5" t="s">
        <v>22</v>
      </c>
      <c r="D16" s="7">
        <v>1</v>
      </c>
      <c r="E16" s="30">
        <v>925</v>
      </c>
      <c r="F16" s="30"/>
      <c r="G16" s="7">
        <f t="shared" si="0"/>
        <v>0</v>
      </c>
    </row>
    <row r="17" spans="1:7" ht="24" customHeight="1">
      <c r="A17" s="5">
        <v>15</v>
      </c>
      <c r="B17" s="6" t="s">
        <v>8</v>
      </c>
      <c r="C17" s="5" t="s">
        <v>23</v>
      </c>
      <c r="D17" s="7">
        <v>100</v>
      </c>
      <c r="E17" s="30">
        <v>115</v>
      </c>
      <c r="F17" s="30"/>
      <c r="G17" s="7">
        <f t="shared" si="0"/>
        <v>0</v>
      </c>
    </row>
    <row r="18" spans="1:7" ht="24" customHeight="1">
      <c r="A18" s="5">
        <v>16</v>
      </c>
      <c r="B18" s="6" t="s">
        <v>8</v>
      </c>
      <c r="C18" s="5" t="s">
        <v>24</v>
      </c>
      <c r="D18" s="7">
        <v>135</v>
      </c>
      <c r="E18" s="30">
        <v>670</v>
      </c>
      <c r="F18" s="30"/>
      <c r="G18" s="7">
        <f t="shared" si="0"/>
        <v>0</v>
      </c>
    </row>
    <row r="19" spans="1:7" ht="24" customHeight="1">
      <c r="A19" s="5">
        <v>17</v>
      </c>
      <c r="B19" s="6" t="s">
        <v>8</v>
      </c>
      <c r="C19" s="5" t="s">
        <v>25</v>
      </c>
      <c r="D19" s="7">
        <v>21</v>
      </c>
      <c r="E19" s="30">
        <v>610</v>
      </c>
      <c r="F19" s="30"/>
      <c r="G19" s="7">
        <f t="shared" si="0"/>
        <v>0</v>
      </c>
    </row>
    <row r="20" spans="1:7" ht="24" customHeight="1">
      <c r="A20" s="5">
        <v>18</v>
      </c>
      <c r="B20" s="6" t="s">
        <v>8</v>
      </c>
      <c r="C20" s="5" t="s">
        <v>26</v>
      </c>
      <c r="D20" s="7">
        <v>177</v>
      </c>
      <c r="E20" s="30">
        <v>45</v>
      </c>
      <c r="F20" s="30"/>
      <c r="G20" s="7">
        <f t="shared" si="0"/>
        <v>0</v>
      </c>
    </row>
    <row r="21" spans="1:7" ht="24" customHeight="1">
      <c r="A21" s="5">
        <v>19</v>
      </c>
      <c r="B21" s="6" t="s">
        <v>8</v>
      </c>
      <c r="C21" s="5" t="s">
        <v>27</v>
      </c>
      <c r="D21" s="7">
        <v>1</v>
      </c>
      <c r="E21" s="30">
        <v>970</v>
      </c>
      <c r="F21" s="30"/>
      <c r="G21" s="7">
        <f t="shared" si="0"/>
        <v>0</v>
      </c>
    </row>
    <row r="22" spans="1:7" ht="24" customHeight="1">
      <c r="A22" s="5">
        <v>20</v>
      </c>
      <c r="B22" s="6" t="s">
        <v>8</v>
      </c>
      <c r="C22" s="5" t="s">
        <v>28</v>
      </c>
      <c r="D22" s="7">
        <v>34</v>
      </c>
      <c r="E22" s="30">
        <v>415</v>
      </c>
      <c r="F22" s="30"/>
      <c r="G22" s="7">
        <f t="shared" si="0"/>
        <v>0</v>
      </c>
    </row>
    <row r="23" spans="1:7" ht="24" customHeight="1">
      <c r="A23" s="5">
        <v>21</v>
      </c>
      <c r="B23" s="6" t="s">
        <v>8</v>
      </c>
      <c r="C23" s="8" t="s">
        <v>29</v>
      </c>
      <c r="D23" s="7">
        <v>8</v>
      </c>
      <c r="E23" s="30">
        <v>215</v>
      </c>
      <c r="F23" s="30"/>
      <c r="G23" s="7">
        <f t="shared" si="0"/>
        <v>0</v>
      </c>
    </row>
    <row r="24" spans="1:7" ht="24" customHeight="1">
      <c r="A24" s="5">
        <v>22</v>
      </c>
      <c r="B24" s="6" t="s">
        <v>8</v>
      </c>
      <c r="C24" s="8" t="s">
        <v>30</v>
      </c>
      <c r="D24" s="7">
        <v>1</v>
      </c>
      <c r="E24" s="30">
        <v>670</v>
      </c>
      <c r="F24" s="30"/>
      <c r="G24" s="7">
        <f t="shared" si="0"/>
        <v>0</v>
      </c>
    </row>
    <row r="25" spans="1:7" ht="24" customHeight="1">
      <c r="A25" s="5">
        <v>23</v>
      </c>
      <c r="B25" s="6" t="s">
        <v>8</v>
      </c>
      <c r="C25" s="8" t="s">
        <v>31</v>
      </c>
      <c r="D25" s="7">
        <v>1</v>
      </c>
      <c r="E25" s="30">
        <v>250</v>
      </c>
      <c r="F25" s="30"/>
      <c r="G25" s="7">
        <f t="shared" si="0"/>
        <v>0</v>
      </c>
    </row>
    <row r="26" spans="1:7" ht="24" customHeight="1">
      <c r="A26" s="5">
        <v>24</v>
      </c>
      <c r="B26" s="6" t="s">
        <v>8</v>
      </c>
      <c r="C26" s="8" t="s">
        <v>32</v>
      </c>
      <c r="D26" s="7">
        <v>1</v>
      </c>
      <c r="E26" s="30">
        <v>595</v>
      </c>
      <c r="F26" s="30"/>
      <c r="G26" s="7">
        <f t="shared" si="0"/>
        <v>0</v>
      </c>
    </row>
    <row r="27" spans="1:7" ht="24" customHeight="1">
      <c r="A27" s="5">
        <v>25</v>
      </c>
      <c r="B27" s="6" t="s">
        <v>8</v>
      </c>
      <c r="C27" s="8" t="s">
        <v>33</v>
      </c>
      <c r="D27" s="7">
        <v>53</v>
      </c>
      <c r="E27" s="30">
        <v>55</v>
      </c>
      <c r="F27" s="30"/>
      <c r="G27" s="7">
        <f t="shared" si="0"/>
        <v>0</v>
      </c>
    </row>
    <row r="28" spans="1:7" ht="24" customHeight="1">
      <c r="A28" s="5">
        <v>26</v>
      </c>
      <c r="B28" s="6" t="s">
        <v>8</v>
      </c>
      <c r="C28" s="9" t="s">
        <v>34</v>
      </c>
      <c r="D28" s="7">
        <v>1</v>
      </c>
      <c r="E28" s="30">
        <v>715</v>
      </c>
      <c r="F28" s="30"/>
      <c r="G28" s="7">
        <f t="shared" si="0"/>
        <v>0</v>
      </c>
    </row>
    <row r="29" spans="1:7" ht="24" customHeight="1" thickBot="1">
      <c r="A29" s="5">
        <v>27</v>
      </c>
      <c r="B29" s="10" t="s">
        <v>8</v>
      </c>
      <c r="C29" s="11" t="s">
        <v>35</v>
      </c>
      <c r="D29" s="12">
        <v>24</v>
      </c>
      <c r="E29" s="30">
        <v>215</v>
      </c>
      <c r="F29" s="30"/>
      <c r="G29" s="7">
        <f t="shared" si="0"/>
        <v>0</v>
      </c>
    </row>
    <row r="30" spans="1:7" ht="24" customHeight="1" thickBot="1">
      <c r="A30" s="40" t="s">
        <v>151</v>
      </c>
      <c r="B30" s="41"/>
      <c r="C30" s="41"/>
      <c r="D30" s="41"/>
      <c r="E30" s="41"/>
      <c r="F30" s="42"/>
      <c r="G30" s="13">
        <f>SUM(G3:G29)</f>
        <v>0</v>
      </c>
    </row>
    <row r="31" spans="1:7" ht="41.25" customHeight="1">
      <c r="A31" s="2" t="s">
        <v>2</v>
      </c>
      <c r="B31" s="2" t="s">
        <v>3</v>
      </c>
      <c r="C31" s="2" t="s">
        <v>4</v>
      </c>
      <c r="D31" s="3" t="s">
        <v>5</v>
      </c>
      <c r="E31" s="29" t="s">
        <v>150</v>
      </c>
      <c r="F31" s="29" t="s">
        <v>6</v>
      </c>
      <c r="G31" s="4" t="s">
        <v>7</v>
      </c>
    </row>
    <row r="32" spans="1:7" ht="24" customHeight="1">
      <c r="A32" s="5">
        <v>28</v>
      </c>
      <c r="B32" s="6" t="s">
        <v>36</v>
      </c>
      <c r="C32" s="5" t="s">
        <v>37</v>
      </c>
      <c r="D32" s="7">
        <v>30</v>
      </c>
      <c r="E32" s="30">
        <v>345</v>
      </c>
      <c r="F32" s="30"/>
      <c r="G32" s="7">
        <f t="shared" ref="G32:G39" si="1">D32*F32</f>
        <v>0</v>
      </c>
    </row>
    <row r="33" spans="1:7" ht="24" customHeight="1">
      <c r="A33" s="5">
        <v>29</v>
      </c>
      <c r="B33" s="6" t="s">
        <v>36</v>
      </c>
      <c r="C33" s="5" t="s">
        <v>38</v>
      </c>
      <c r="D33" s="7">
        <v>9</v>
      </c>
      <c r="E33" s="30">
        <v>1310</v>
      </c>
      <c r="F33" s="30"/>
      <c r="G33" s="7">
        <f t="shared" si="1"/>
        <v>0</v>
      </c>
    </row>
    <row r="34" spans="1:7" ht="24" customHeight="1">
      <c r="A34" s="5">
        <v>30</v>
      </c>
      <c r="B34" s="6" t="s">
        <v>36</v>
      </c>
      <c r="C34" s="5" t="s">
        <v>39</v>
      </c>
      <c r="D34" s="7">
        <v>8</v>
      </c>
      <c r="E34" s="30">
        <v>1370</v>
      </c>
      <c r="F34" s="30"/>
      <c r="G34" s="7">
        <f t="shared" si="1"/>
        <v>0</v>
      </c>
    </row>
    <row r="35" spans="1:7" ht="24" customHeight="1">
      <c r="A35" s="5">
        <v>31</v>
      </c>
      <c r="B35" s="6" t="s">
        <v>36</v>
      </c>
      <c r="C35" s="8" t="s">
        <v>40</v>
      </c>
      <c r="D35" s="7">
        <v>2</v>
      </c>
      <c r="E35" s="30">
        <v>1370</v>
      </c>
      <c r="F35" s="30"/>
      <c r="G35" s="7">
        <f t="shared" si="1"/>
        <v>0</v>
      </c>
    </row>
    <row r="36" spans="1:7" ht="24" customHeight="1">
      <c r="A36" s="5">
        <v>32</v>
      </c>
      <c r="B36" s="6" t="s">
        <v>36</v>
      </c>
      <c r="C36" s="8" t="s">
        <v>41</v>
      </c>
      <c r="D36" s="7">
        <v>3</v>
      </c>
      <c r="E36" s="30">
        <v>2020</v>
      </c>
      <c r="F36" s="30"/>
      <c r="G36" s="7">
        <f t="shared" si="1"/>
        <v>0</v>
      </c>
    </row>
    <row r="37" spans="1:7" ht="24" customHeight="1">
      <c r="A37" s="5">
        <v>33</v>
      </c>
      <c r="B37" s="6" t="s">
        <v>36</v>
      </c>
      <c r="C37" s="14" t="s">
        <v>42</v>
      </c>
      <c r="D37" s="7">
        <v>3</v>
      </c>
      <c r="E37" s="30">
        <v>1210</v>
      </c>
      <c r="F37" s="30"/>
      <c r="G37" s="7">
        <f t="shared" si="1"/>
        <v>0</v>
      </c>
    </row>
    <row r="38" spans="1:7" ht="24" customHeight="1">
      <c r="A38" s="5">
        <v>34</v>
      </c>
      <c r="B38" s="6" t="s">
        <v>36</v>
      </c>
      <c r="C38" s="15" t="s">
        <v>43</v>
      </c>
      <c r="D38" s="7">
        <v>6</v>
      </c>
      <c r="E38" s="30">
        <v>1960</v>
      </c>
      <c r="F38" s="30"/>
      <c r="G38" s="7">
        <f t="shared" si="1"/>
        <v>0</v>
      </c>
    </row>
    <row r="39" spans="1:7" ht="24" customHeight="1" thickBot="1">
      <c r="A39" s="5">
        <v>35</v>
      </c>
      <c r="B39" s="10" t="s">
        <v>36</v>
      </c>
      <c r="C39" s="16" t="s">
        <v>44</v>
      </c>
      <c r="D39" s="12">
        <v>4</v>
      </c>
      <c r="E39" s="30">
        <v>760</v>
      </c>
      <c r="F39" s="30"/>
      <c r="G39" s="7">
        <f t="shared" si="1"/>
        <v>0</v>
      </c>
    </row>
    <row r="40" spans="1:7" ht="24" customHeight="1" thickBot="1">
      <c r="A40" s="40" t="s">
        <v>45</v>
      </c>
      <c r="B40" s="41"/>
      <c r="C40" s="41"/>
      <c r="D40" s="41"/>
      <c r="E40" s="41"/>
      <c r="F40" s="42"/>
      <c r="G40" s="13">
        <f>SUM(G32:G39)</f>
        <v>0</v>
      </c>
    </row>
    <row r="41" spans="1:7" ht="36.75" customHeight="1">
      <c r="A41" s="2" t="s">
        <v>2</v>
      </c>
      <c r="B41" s="2" t="s">
        <v>3</v>
      </c>
      <c r="C41" s="2" t="s">
        <v>4</v>
      </c>
      <c r="D41" s="3" t="s">
        <v>5</v>
      </c>
      <c r="E41" s="29" t="s">
        <v>150</v>
      </c>
      <c r="F41" s="29" t="s">
        <v>6</v>
      </c>
      <c r="G41" s="4" t="s">
        <v>7</v>
      </c>
    </row>
    <row r="42" spans="1:7" ht="24" customHeight="1">
      <c r="A42" s="5">
        <v>36</v>
      </c>
      <c r="B42" s="6" t="s">
        <v>46</v>
      </c>
      <c r="C42" s="5" t="s">
        <v>47</v>
      </c>
      <c r="D42" s="7">
        <v>28</v>
      </c>
      <c r="E42" s="30">
        <v>85</v>
      </c>
      <c r="F42" s="34"/>
      <c r="G42" s="17">
        <f t="shared" ref="G42:G91" si="2">D42*F42</f>
        <v>0</v>
      </c>
    </row>
    <row r="43" spans="1:7" ht="24" customHeight="1">
      <c r="A43" s="5">
        <v>37</v>
      </c>
      <c r="B43" s="6" t="s">
        <v>46</v>
      </c>
      <c r="C43" s="5" t="s">
        <v>48</v>
      </c>
      <c r="D43" s="7">
        <v>132</v>
      </c>
      <c r="E43" s="30">
        <v>365</v>
      </c>
      <c r="F43" s="34"/>
      <c r="G43" s="17">
        <f t="shared" si="2"/>
        <v>0</v>
      </c>
    </row>
    <row r="44" spans="1:7" ht="24" customHeight="1">
      <c r="A44" s="5">
        <v>38</v>
      </c>
      <c r="B44" s="6" t="s">
        <v>46</v>
      </c>
      <c r="C44" s="5" t="s">
        <v>49</v>
      </c>
      <c r="D44" s="7">
        <v>121</v>
      </c>
      <c r="E44" s="30">
        <v>365</v>
      </c>
      <c r="F44" s="34"/>
      <c r="G44" s="17">
        <f t="shared" si="2"/>
        <v>0</v>
      </c>
    </row>
    <row r="45" spans="1:7" ht="24" customHeight="1">
      <c r="A45" s="5">
        <v>39</v>
      </c>
      <c r="B45" s="6" t="s">
        <v>46</v>
      </c>
      <c r="C45" s="5" t="s">
        <v>50</v>
      </c>
      <c r="D45" s="7">
        <v>1</v>
      </c>
      <c r="E45" s="30">
        <v>4000</v>
      </c>
      <c r="F45" s="34"/>
      <c r="G45" s="17">
        <f t="shared" si="2"/>
        <v>0</v>
      </c>
    </row>
    <row r="46" spans="1:7" ht="24" customHeight="1">
      <c r="A46" s="5">
        <v>40</v>
      </c>
      <c r="B46" s="6" t="s">
        <v>46</v>
      </c>
      <c r="C46" s="5" t="s">
        <v>51</v>
      </c>
      <c r="D46" s="7">
        <v>1</v>
      </c>
      <c r="E46" s="30">
        <v>850</v>
      </c>
      <c r="F46" s="34"/>
      <c r="G46" s="17">
        <f t="shared" si="2"/>
        <v>0</v>
      </c>
    </row>
    <row r="47" spans="1:7" ht="24" customHeight="1">
      <c r="A47" s="5">
        <v>41</v>
      </c>
      <c r="B47" s="6" t="s">
        <v>46</v>
      </c>
      <c r="C47" s="5" t="s">
        <v>52</v>
      </c>
      <c r="D47" s="7">
        <v>1</v>
      </c>
      <c r="E47" s="30">
        <v>2150</v>
      </c>
      <c r="F47" s="34"/>
      <c r="G47" s="17">
        <f t="shared" si="2"/>
        <v>0</v>
      </c>
    </row>
    <row r="48" spans="1:7" ht="24" customHeight="1">
      <c r="A48" s="5">
        <v>42</v>
      </c>
      <c r="B48" s="6" t="s">
        <v>46</v>
      </c>
      <c r="C48" s="5" t="s">
        <v>53</v>
      </c>
      <c r="D48" s="7">
        <v>3</v>
      </c>
      <c r="E48" s="30">
        <v>75</v>
      </c>
      <c r="F48" s="34"/>
      <c r="G48" s="17">
        <f t="shared" si="2"/>
        <v>0</v>
      </c>
    </row>
    <row r="49" spans="1:7" ht="24" customHeight="1">
      <c r="A49" s="5">
        <v>43</v>
      </c>
      <c r="B49" s="6" t="s">
        <v>46</v>
      </c>
      <c r="C49" s="5" t="s">
        <v>54</v>
      </c>
      <c r="D49" s="7">
        <v>183</v>
      </c>
      <c r="E49" s="30">
        <v>215</v>
      </c>
      <c r="F49" s="34"/>
      <c r="G49" s="17">
        <f t="shared" si="2"/>
        <v>0</v>
      </c>
    </row>
    <row r="50" spans="1:7" ht="24" customHeight="1">
      <c r="A50" s="5">
        <v>44</v>
      </c>
      <c r="B50" s="6" t="s">
        <v>46</v>
      </c>
      <c r="C50" s="5" t="s">
        <v>55</v>
      </c>
      <c r="D50" s="7">
        <v>13</v>
      </c>
      <c r="E50" s="30">
        <v>1215</v>
      </c>
      <c r="F50" s="34"/>
      <c r="G50" s="17">
        <f t="shared" si="2"/>
        <v>0</v>
      </c>
    </row>
    <row r="51" spans="1:7" ht="24" customHeight="1">
      <c r="A51" s="5">
        <v>45</v>
      </c>
      <c r="B51" s="6" t="s">
        <v>46</v>
      </c>
      <c r="C51" s="5" t="s">
        <v>56</v>
      </c>
      <c r="D51" s="7">
        <v>27</v>
      </c>
      <c r="E51" s="30">
        <v>620</v>
      </c>
      <c r="F51" s="34"/>
      <c r="G51" s="17">
        <f t="shared" si="2"/>
        <v>0</v>
      </c>
    </row>
    <row r="52" spans="1:7" ht="24" customHeight="1">
      <c r="A52" s="5">
        <v>46</v>
      </c>
      <c r="B52" s="6" t="s">
        <v>46</v>
      </c>
      <c r="C52" s="5" t="s">
        <v>57</v>
      </c>
      <c r="D52" s="7">
        <v>2</v>
      </c>
      <c r="E52" s="30">
        <v>620</v>
      </c>
      <c r="F52" s="34"/>
      <c r="G52" s="17">
        <f t="shared" si="2"/>
        <v>0</v>
      </c>
    </row>
    <row r="53" spans="1:7" ht="24" customHeight="1">
      <c r="A53" s="5">
        <v>47</v>
      </c>
      <c r="B53" s="6" t="s">
        <v>46</v>
      </c>
      <c r="C53" s="5" t="s">
        <v>58</v>
      </c>
      <c r="D53" s="7">
        <v>33</v>
      </c>
      <c r="E53" s="30">
        <v>1220</v>
      </c>
      <c r="F53" s="34"/>
      <c r="G53" s="17">
        <f t="shared" si="2"/>
        <v>0</v>
      </c>
    </row>
    <row r="54" spans="1:7" ht="24" customHeight="1">
      <c r="A54" s="5">
        <v>48</v>
      </c>
      <c r="B54" s="6" t="s">
        <v>46</v>
      </c>
      <c r="C54" s="5" t="s">
        <v>59</v>
      </c>
      <c r="D54" s="7">
        <v>34</v>
      </c>
      <c r="E54" s="30">
        <v>1220</v>
      </c>
      <c r="F54" s="34"/>
      <c r="G54" s="17">
        <f t="shared" si="2"/>
        <v>0</v>
      </c>
    </row>
    <row r="55" spans="1:7" ht="24" customHeight="1">
      <c r="A55" s="5">
        <v>49</v>
      </c>
      <c r="B55" s="6" t="s">
        <v>46</v>
      </c>
      <c r="C55" s="8" t="s">
        <v>60</v>
      </c>
      <c r="D55" s="7">
        <v>7</v>
      </c>
      <c r="E55" s="30">
        <v>1315</v>
      </c>
      <c r="F55" s="34"/>
      <c r="G55" s="17">
        <f t="shared" si="2"/>
        <v>0</v>
      </c>
    </row>
    <row r="56" spans="1:7" ht="24" customHeight="1">
      <c r="A56" s="5">
        <v>50</v>
      </c>
      <c r="B56" s="6" t="s">
        <v>46</v>
      </c>
      <c r="C56" s="8" t="s">
        <v>61</v>
      </c>
      <c r="D56" s="7">
        <v>6</v>
      </c>
      <c r="E56" s="30">
        <v>1315</v>
      </c>
      <c r="F56" s="34"/>
      <c r="G56" s="17">
        <f t="shared" si="2"/>
        <v>0</v>
      </c>
    </row>
    <row r="57" spans="1:7" ht="24" customHeight="1">
      <c r="A57" s="5">
        <v>51</v>
      </c>
      <c r="B57" s="6" t="s">
        <v>46</v>
      </c>
      <c r="C57" s="5" t="s">
        <v>62</v>
      </c>
      <c r="D57" s="7">
        <v>8</v>
      </c>
      <c r="E57" s="30">
        <v>1315</v>
      </c>
      <c r="F57" s="34"/>
      <c r="G57" s="17">
        <f t="shared" si="2"/>
        <v>0</v>
      </c>
    </row>
    <row r="58" spans="1:7" ht="24" customHeight="1">
      <c r="A58" s="5">
        <v>52</v>
      </c>
      <c r="B58" s="6" t="s">
        <v>46</v>
      </c>
      <c r="C58" s="9" t="s">
        <v>63</v>
      </c>
      <c r="D58" s="7">
        <v>4</v>
      </c>
      <c r="E58" s="30">
        <v>1910</v>
      </c>
      <c r="F58" s="34"/>
      <c r="G58" s="17">
        <f t="shared" si="2"/>
        <v>0</v>
      </c>
    </row>
    <row r="59" spans="1:7" ht="24" customHeight="1">
      <c r="A59" s="5">
        <v>53</v>
      </c>
      <c r="B59" s="6" t="s">
        <v>46</v>
      </c>
      <c r="C59" s="18" t="s">
        <v>64</v>
      </c>
      <c r="D59" s="7">
        <v>2</v>
      </c>
      <c r="E59" s="30">
        <v>710</v>
      </c>
      <c r="F59" s="34"/>
      <c r="G59" s="17">
        <f t="shared" si="2"/>
        <v>0</v>
      </c>
    </row>
    <row r="60" spans="1:7" ht="24" customHeight="1">
      <c r="A60" s="5">
        <v>54</v>
      </c>
      <c r="B60" s="6" t="s">
        <v>46</v>
      </c>
      <c r="C60" s="15" t="s">
        <v>65</v>
      </c>
      <c r="D60" s="7">
        <v>1</v>
      </c>
      <c r="E60" s="30">
        <v>710</v>
      </c>
      <c r="F60" s="34"/>
      <c r="G60" s="17">
        <f t="shared" si="2"/>
        <v>0</v>
      </c>
    </row>
    <row r="61" spans="1:7" ht="24" customHeight="1">
      <c r="A61" s="5">
        <v>55</v>
      </c>
      <c r="B61" s="6" t="s">
        <v>46</v>
      </c>
      <c r="C61" s="15" t="s">
        <v>66</v>
      </c>
      <c r="D61" s="7">
        <v>1</v>
      </c>
      <c r="E61" s="30">
        <v>710</v>
      </c>
      <c r="F61" s="34"/>
      <c r="G61" s="17">
        <f t="shared" si="2"/>
        <v>0</v>
      </c>
    </row>
    <row r="62" spans="1:7" ht="24" customHeight="1">
      <c r="A62" s="5">
        <v>56</v>
      </c>
      <c r="B62" s="6" t="s">
        <v>46</v>
      </c>
      <c r="C62" s="5" t="s">
        <v>67</v>
      </c>
      <c r="D62" s="7">
        <v>21</v>
      </c>
      <c r="E62" s="30">
        <v>665</v>
      </c>
      <c r="F62" s="30"/>
      <c r="G62" s="7">
        <f t="shared" si="2"/>
        <v>0</v>
      </c>
    </row>
    <row r="63" spans="1:7" ht="24" customHeight="1">
      <c r="A63" s="5">
        <v>57</v>
      </c>
      <c r="B63" s="6" t="s">
        <v>46</v>
      </c>
      <c r="C63" s="5" t="s">
        <v>68</v>
      </c>
      <c r="D63" s="7">
        <v>1</v>
      </c>
      <c r="E63" s="30">
        <v>815</v>
      </c>
      <c r="F63" s="30"/>
      <c r="G63" s="7">
        <f t="shared" si="2"/>
        <v>0</v>
      </c>
    </row>
    <row r="64" spans="1:7" ht="24" customHeight="1">
      <c r="A64" s="5">
        <v>58</v>
      </c>
      <c r="B64" s="6" t="s">
        <v>46</v>
      </c>
      <c r="C64" s="5" t="s">
        <v>69</v>
      </c>
      <c r="D64" s="7">
        <v>1</v>
      </c>
      <c r="E64" s="30">
        <v>865</v>
      </c>
      <c r="F64" s="30"/>
      <c r="G64" s="7">
        <f t="shared" si="2"/>
        <v>0</v>
      </c>
    </row>
    <row r="65" spans="1:7" ht="24" customHeight="1">
      <c r="A65" s="5">
        <v>59</v>
      </c>
      <c r="B65" s="6" t="s">
        <v>46</v>
      </c>
      <c r="C65" s="5" t="s">
        <v>70</v>
      </c>
      <c r="D65" s="7">
        <v>41</v>
      </c>
      <c r="E65" s="30">
        <v>1420</v>
      </c>
      <c r="F65" s="30"/>
      <c r="G65" s="7">
        <f t="shared" si="2"/>
        <v>0</v>
      </c>
    </row>
    <row r="66" spans="1:7" ht="24" customHeight="1">
      <c r="A66" s="5">
        <v>60</v>
      </c>
      <c r="B66" s="6" t="s">
        <v>46</v>
      </c>
      <c r="C66" s="5" t="s">
        <v>71</v>
      </c>
      <c r="D66" s="7">
        <v>8</v>
      </c>
      <c r="E66" s="30">
        <v>905</v>
      </c>
      <c r="F66" s="30"/>
      <c r="G66" s="7">
        <f t="shared" si="2"/>
        <v>0</v>
      </c>
    </row>
    <row r="67" spans="1:7" ht="24" customHeight="1">
      <c r="A67" s="5">
        <v>61</v>
      </c>
      <c r="B67" s="6" t="s">
        <v>46</v>
      </c>
      <c r="C67" s="5" t="s">
        <v>72</v>
      </c>
      <c r="D67" s="7">
        <v>1</v>
      </c>
      <c r="E67" s="30">
        <v>915</v>
      </c>
      <c r="F67" s="30"/>
      <c r="G67" s="7">
        <f t="shared" si="2"/>
        <v>0</v>
      </c>
    </row>
    <row r="68" spans="1:7" ht="24" customHeight="1">
      <c r="A68" s="5">
        <v>62</v>
      </c>
      <c r="B68" s="6" t="s">
        <v>46</v>
      </c>
      <c r="C68" s="5" t="s">
        <v>73</v>
      </c>
      <c r="D68" s="7">
        <v>68</v>
      </c>
      <c r="E68" s="30">
        <v>760</v>
      </c>
      <c r="F68" s="30"/>
      <c r="G68" s="7">
        <f t="shared" si="2"/>
        <v>0</v>
      </c>
    </row>
    <row r="69" spans="1:7" ht="24" customHeight="1">
      <c r="A69" s="5">
        <v>63</v>
      </c>
      <c r="B69" s="6" t="s">
        <v>46</v>
      </c>
      <c r="C69" s="5" t="s">
        <v>74</v>
      </c>
      <c r="D69" s="7">
        <v>21</v>
      </c>
      <c r="E69" s="30">
        <v>715</v>
      </c>
      <c r="F69" s="30"/>
      <c r="G69" s="7">
        <f t="shared" si="2"/>
        <v>0</v>
      </c>
    </row>
    <row r="70" spans="1:7" ht="24" customHeight="1">
      <c r="A70" s="5">
        <v>64</v>
      </c>
      <c r="B70" s="6" t="s">
        <v>46</v>
      </c>
      <c r="C70" s="5" t="s">
        <v>75</v>
      </c>
      <c r="D70" s="7">
        <v>85</v>
      </c>
      <c r="E70" s="30">
        <v>670</v>
      </c>
      <c r="F70" s="30"/>
      <c r="G70" s="7">
        <f t="shared" si="2"/>
        <v>0</v>
      </c>
    </row>
    <row r="71" spans="1:7" ht="24" customHeight="1">
      <c r="A71" s="5">
        <v>65</v>
      </c>
      <c r="B71" s="6" t="s">
        <v>46</v>
      </c>
      <c r="C71" s="5" t="s">
        <v>76</v>
      </c>
      <c r="D71" s="7">
        <v>76</v>
      </c>
      <c r="E71" s="30">
        <v>865</v>
      </c>
      <c r="F71" s="30"/>
      <c r="G71" s="7">
        <f t="shared" si="2"/>
        <v>0</v>
      </c>
    </row>
    <row r="72" spans="1:7" ht="24" customHeight="1">
      <c r="A72" s="5">
        <v>66</v>
      </c>
      <c r="B72" s="6" t="s">
        <v>46</v>
      </c>
      <c r="C72" s="5" t="s">
        <v>77</v>
      </c>
      <c r="D72" s="7">
        <v>62</v>
      </c>
      <c r="E72" s="33">
        <v>3285</v>
      </c>
      <c r="F72" s="33"/>
      <c r="G72" s="7">
        <f t="shared" si="2"/>
        <v>0</v>
      </c>
    </row>
    <row r="73" spans="1:7" ht="24" customHeight="1">
      <c r="A73" s="5">
        <v>67</v>
      </c>
      <c r="B73" s="6" t="s">
        <v>46</v>
      </c>
      <c r="C73" s="5" t="s">
        <v>78</v>
      </c>
      <c r="D73" s="7">
        <v>93</v>
      </c>
      <c r="E73" s="30">
        <v>1930</v>
      </c>
      <c r="F73" s="30"/>
      <c r="G73" s="7">
        <f t="shared" si="2"/>
        <v>0</v>
      </c>
    </row>
    <row r="74" spans="1:7" ht="24" customHeight="1">
      <c r="A74" s="5">
        <v>68</v>
      </c>
      <c r="B74" s="6" t="s">
        <v>46</v>
      </c>
      <c r="C74" s="5" t="s">
        <v>79</v>
      </c>
      <c r="D74" s="7">
        <v>205</v>
      </c>
      <c r="E74" s="30">
        <v>1930</v>
      </c>
      <c r="F74" s="30"/>
      <c r="G74" s="7">
        <f t="shared" si="2"/>
        <v>0</v>
      </c>
    </row>
    <row r="75" spans="1:7" ht="24" customHeight="1">
      <c r="A75" s="5">
        <v>69</v>
      </c>
      <c r="B75" s="6" t="s">
        <v>46</v>
      </c>
      <c r="C75" s="5" t="s">
        <v>80</v>
      </c>
      <c r="D75" s="7">
        <v>1</v>
      </c>
      <c r="E75" s="30">
        <v>765</v>
      </c>
      <c r="F75" s="30"/>
      <c r="G75" s="7">
        <f t="shared" si="2"/>
        <v>0</v>
      </c>
    </row>
    <row r="76" spans="1:7" ht="24" customHeight="1">
      <c r="A76" s="5">
        <v>70</v>
      </c>
      <c r="B76" s="6" t="s">
        <v>46</v>
      </c>
      <c r="C76" s="5" t="s">
        <v>81</v>
      </c>
      <c r="D76" s="7">
        <v>19</v>
      </c>
      <c r="E76" s="30">
        <v>280</v>
      </c>
      <c r="F76" s="30"/>
      <c r="G76" s="7">
        <f t="shared" si="2"/>
        <v>0</v>
      </c>
    </row>
    <row r="77" spans="1:7" ht="24" customHeight="1">
      <c r="A77" s="5">
        <v>71</v>
      </c>
      <c r="B77" s="6" t="s">
        <v>46</v>
      </c>
      <c r="C77" s="5" t="s">
        <v>82</v>
      </c>
      <c r="D77" s="7">
        <v>147</v>
      </c>
      <c r="E77" s="30">
        <v>1150</v>
      </c>
      <c r="F77" s="30"/>
      <c r="G77" s="7">
        <f t="shared" si="2"/>
        <v>0</v>
      </c>
    </row>
    <row r="78" spans="1:7" ht="24" customHeight="1">
      <c r="A78" s="5">
        <v>72</v>
      </c>
      <c r="B78" s="6" t="s">
        <v>46</v>
      </c>
      <c r="C78" s="5" t="s">
        <v>83</v>
      </c>
      <c r="D78" s="7">
        <v>11</v>
      </c>
      <c r="E78" s="30">
        <v>1470</v>
      </c>
      <c r="F78" s="30"/>
      <c r="G78" s="7">
        <f t="shared" si="2"/>
        <v>0</v>
      </c>
    </row>
    <row r="79" spans="1:7" ht="24" customHeight="1">
      <c r="A79" s="5">
        <v>73</v>
      </c>
      <c r="B79" s="6" t="s">
        <v>46</v>
      </c>
      <c r="C79" s="5" t="s">
        <v>84</v>
      </c>
      <c r="D79" s="7">
        <v>26</v>
      </c>
      <c r="E79" s="30">
        <v>1010</v>
      </c>
      <c r="F79" s="30"/>
      <c r="G79" s="7">
        <f t="shared" si="2"/>
        <v>0</v>
      </c>
    </row>
    <row r="80" spans="1:7" ht="24" customHeight="1">
      <c r="A80" s="5">
        <v>74</v>
      </c>
      <c r="B80" s="6" t="s">
        <v>46</v>
      </c>
      <c r="C80" s="5" t="s">
        <v>85</v>
      </c>
      <c r="D80" s="7">
        <v>71</v>
      </c>
      <c r="E80" s="30">
        <v>1000</v>
      </c>
      <c r="F80" s="30"/>
      <c r="G80" s="7">
        <f t="shared" si="2"/>
        <v>0</v>
      </c>
    </row>
    <row r="81" spans="1:7" ht="24" customHeight="1">
      <c r="A81" s="5">
        <v>75</v>
      </c>
      <c r="B81" s="6" t="s">
        <v>46</v>
      </c>
      <c r="C81" s="5" t="s">
        <v>86</v>
      </c>
      <c r="D81" s="7">
        <v>97</v>
      </c>
      <c r="E81" s="30">
        <v>1330</v>
      </c>
      <c r="F81" s="30"/>
      <c r="G81" s="7">
        <f t="shared" si="2"/>
        <v>0</v>
      </c>
    </row>
    <row r="82" spans="1:7" ht="24" customHeight="1">
      <c r="A82" s="5">
        <v>76</v>
      </c>
      <c r="B82" s="6" t="s">
        <v>46</v>
      </c>
      <c r="C82" s="5" t="s">
        <v>87</v>
      </c>
      <c r="D82" s="7">
        <v>22</v>
      </c>
      <c r="E82" s="30">
        <v>95</v>
      </c>
      <c r="F82" s="30"/>
      <c r="G82" s="7">
        <f t="shared" si="2"/>
        <v>0</v>
      </c>
    </row>
    <row r="83" spans="1:7" ht="24" customHeight="1">
      <c r="A83" s="5">
        <v>77</v>
      </c>
      <c r="B83" s="6" t="s">
        <v>46</v>
      </c>
      <c r="C83" s="5" t="s">
        <v>88</v>
      </c>
      <c r="D83" s="7">
        <v>3</v>
      </c>
      <c r="E83" s="30">
        <v>1200</v>
      </c>
      <c r="F83" s="30"/>
      <c r="G83" s="7">
        <f t="shared" si="2"/>
        <v>0</v>
      </c>
    </row>
    <row r="84" spans="1:7" ht="24" customHeight="1">
      <c r="A84" s="5">
        <v>78</v>
      </c>
      <c r="B84" s="6" t="s">
        <v>46</v>
      </c>
      <c r="C84" s="5" t="s">
        <v>89</v>
      </c>
      <c r="D84" s="7">
        <v>48</v>
      </c>
      <c r="E84" s="30">
        <v>1280</v>
      </c>
      <c r="F84" s="30"/>
      <c r="G84" s="7">
        <f t="shared" si="2"/>
        <v>0</v>
      </c>
    </row>
    <row r="85" spans="1:7" ht="24" customHeight="1">
      <c r="A85" s="5">
        <v>79</v>
      </c>
      <c r="B85" s="6" t="s">
        <v>46</v>
      </c>
      <c r="C85" s="5" t="s">
        <v>90</v>
      </c>
      <c r="D85" s="7">
        <v>1</v>
      </c>
      <c r="E85" s="30">
        <v>520</v>
      </c>
      <c r="F85" s="30"/>
      <c r="G85" s="7">
        <f t="shared" si="2"/>
        <v>0</v>
      </c>
    </row>
    <row r="86" spans="1:7" ht="24" customHeight="1">
      <c r="A86" s="5">
        <v>80</v>
      </c>
      <c r="B86" s="6" t="s">
        <v>46</v>
      </c>
      <c r="C86" s="5" t="s">
        <v>91</v>
      </c>
      <c r="D86" s="7">
        <v>25</v>
      </c>
      <c r="E86" s="30">
        <v>515</v>
      </c>
      <c r="F86" s="30"/>
      <c r="G86" s="7">
        <f t="shared" si="2"/>
        <v>0</v>
      </c>
    </row>
    <row r="87" spans="1:7" ht="24" customHeight="1">
      <c r="A87" s="5">
        <v>81</v>
      </c>
      <c r="B87" s="6" t="s">
        <v>46</v>
      </c>
      <c r="C87" s="5" t="s">
        <v>92</v>
      </c>
      <c r="D87" s="7">
        <v>97</v>
      </c>
      <c r="E87" s="30">
        <v>650</v>
      </c>
      <c r="F87" s="30"/>
      <c r="G87" s="7">
        <f t="shared" si="2"/>
        <v>0</v>
      </c>
    </row>
    <row r="88" spans="1:7" ht="24" customHeight="1">
      <c r="A88" s="5">
        <v>82</v>
      </c>
      <c r="B88" s="6" t="s">
        <v>46</v>
      </c>
      <c r="C88" s="5" t="s">
        <v>93</v>
      </c>
      <c r="D88" s="7">
        <v>661</v>
      </c>
      <c r="E88" s="30">
        <v>590</v>
      </c>
      <c r="F88" s="30"/>
      <c r="G88" s="7">
        <f t="shared" si="2"/>
        <v>0</v>
      </c>
    </row>
    <row r="89" spans="1:7" ht="24" customHeight="1">
      <c r="A89" s="5">
        <v>83</v>
      </c>
      <c r="B89" s="6" t="s">
        <v>46</v>
      </c>
      <c r="C89" s="5" t="s">
        <v>94</v>
      </c>
      <c r="D89" s="7">
        <v>249</v>
      </c>
      <c r="E89" s="30">
        <v>600</v>
      </c>
      <c r="F89" s="30"/>
      <c r="G89" s="7">
        <f t="shared" si="2"/>
        <v>0</v>
      </c>
    </row>
    <row r="90" spans="1:7" ht="24" customHeight="1">
      <c r="A90" s="5">
        <v>84</v>
      </c>
      <c r="B90" s="6" t="s">
        <v>46</v>
      </c>
      <c r="C90" s="19" t="s">
        <v>95</v>
      </c>
      <c r="D90" s="7">
        <v>50</v>
      </c>
      <c r="E90" s="30">
        <v>1550</v>
      </c>
      <c r="F90" s="30"/>
      <c r="G90" s="7">
        <f t="shared" si="2"/>
        <v>0</v>
      </c>
    </row>
    <row r="91" spans="1:7" ht="24" customHeight="1" thickBot="1">
      <c r="A91" s="5">
        <v>85</v>
      </c>
      <c r="B91" s="10" t="s">
        <v>46</v>
      </c>
      <c r="C91" s="16" t="s">
        <v>96</v>
      </c>
      <c r="D91" s="20">
        <v>8</v>
      </c>
      <c r="E91" s="30">
        <v>1310</v>
      </c>
      <c r="F91" s="30"/>
      <c r="G91" s="7">
        <f t="shared" si="2"/>
        <v>0</v>
      </c>
    </row>
    <row r="92" spans="1:7" ht="24" customHeight="1" thickBot="1">
      <c r="A92" s="40" t="s">
        <v>97</v>
      </c>
      <c r="B92" s="41"/>
      <c r="C92" s="41"/>
      <c r="D92" s="41"/>
      <c r="E92" s="41"/>
      <c r="F92" s="42"/>
      <c r="G92" s="13">
        <f>SUM(G42:G91)</f>
        <v>0</v>
      </c>
    </row>
    <row r="93" spans="1:7" ht="47.25" customHeight="1">
      <c r="A93" s="2" t="s">
        <v>2</v>
      </c>
      <c r="B93" s="2" t="s">
        <v>3</v>
      </c>
      <c r="C93" s="2" t="s">
        <v>4</v>
      </c>
      <c r="D93" s="3" t="s">
        <v>5</v>
      </c>
      <c r="E93" s="29" t="s">
        <v>150</v>
      </c>
      <c r="F93" s="29" t="s">
        <v>6</v>
      </c>
      <c r="G93" s="4" t="s">
        <v>7</v>
      </c>
    </row>
    <row r="94" spans="1:7" ht="24" customHeight="1">
      <c r="A94" s="5">
        <v>86</v>
      </c>
      <c r="B94" s="6" t="s">
        <v>98</v>
      </c>
      <c r="C94" s="5" t="s">
        <v>99</v>
      </c>
      <c r="D94" s="7">
        <v>9</v>
      </c>
      <c r="E94" s="30">
        <v>2220</v>
      </c>
      <c r="F94" s="30"/>
      <c r="G94" s="7">
        <f t="shared" ref="G94:G106" si="3">D94*F94</f>
        <v>0</v>
      </c>
    </row>
    <row r="95" spans="1:7" ht="24" customHeight="1">
      <c r="A95" s="5">
        <v>87</v>
      </c>
      <c r="B95" s="6" t="s">
        <v>98</v>
      </c>
      <c r="C95" s="5" t="s">
        <v>100</v>
      </c>
      <c r="D95" s="7">
        <v>1</v>
      </c>
      <c r="E95" s="30">
        <v>2520</v>
      </c>
      <c r="F95" s="30"/>
      <c r="G95" s="7">
        <f t="shared" si="3"/>
        <v>0</v>
      </c>
    </row>
    <row r="96" spans="1:7" ht="24" customHeight="1">
      <c r="A96" s="5">
        <v>88</v>
      </c>
      <c r="B96" s="6" t="s">
        <v>98</v>
      </c>
      <c r="C96" s="5" t="s">
        <v>101</v>
      </c>
      <c r="D96" s="7">
        <v>8</v>
      </c>
      <c r="E96" s="30">
        <v>2220</v>
      </c>
      <c r="F96" s="30"/>
      <c r="G96" s="7">
        <f t="shared" si="3"/>
        <v>0</v>
      </c>
    </row>
    <row r="97" spans="1:7" ht="24" customHeight="1">
      <c r="A97" s="5">
        <v>89</v>
      </c>
      <c r="B97" s="6" t="s">
        <v>98</v>
      </c>
      <c r="C97" s="5" t="s">
        <v>102</v>
      </c>
      <c r="D97" s="7">
        <v>9</v>
      </c>
      <c r="E97" s="30">
        <v>2520</v>
      </c>
      <c r="F97" s="30"/>
      <c r="G97" s="7">
        <f t="shared" si="3"/>
        <v>0</v>
      </c>
    </row>
    <row r="98" spans="1:7" ht="24" customHeight="1">
      <c r="A98" s="5">
        <v>90</v>
      </c>
      <c r="B98" s="6" t="s">
        <v>98</v>
      </c>
      <c r="C98" s="5" t="s">
        <v>103</v>
      </c>
      <c r="D98" s="7">
        <v>9</v>
      </c>
      <c r="E98" s="30">
        <v>2220</v>
      </c>
      <c r="F98" s="30"/>
      <c r="G98" s="7">
        <f t="shared" si="3"/>
        <v>0</v>
      </c>
    </row>
    <row r="99" spans="1:7" ht="24" customHeight="1">
      <c r="A99" s="5">
        <v>91</v>
      </c>
      <c r="B99" s="6" t="s">
        <v>98</v>
      </c>
      <c r="C99" s="5" t="s">
        <v>104</v>
      </c>
      <c r="D99" s="7">
        <v>55</v>
      </c>
      <c r="E99" s="30">
        <v>2220</v>
      </c>
      <c r="F99" s="30"/>
      <c r="G99" s="7">
        <f t="shared" si="3"/>
        <v>0</v>
      </c>
    </row>
    <row r="100" spans="1:7" ht="24" customHeight="1">
      <c r="A100" s="5">
        <v>92</v>
      </c>
      <c r="B100" s="6" t="s">
        <v>98</v>
      </c>
      <c r="C100" s="5" t="s">
        <v>105</v>
      </c>
      <c r="D100" s="7">
        <v>38</v>
      </c>
      <c r="E100" s="30">
        <v>2720</v>
      </c>
      <c r="F100" s="30"/>
      <c r="G100" s="7">
        <f t="shared" si="3"/>
        <v>0</v>
      </c>
    </row>
    <row r="101" spans="1:7" ht="24" customHeight="1">
      <c r="A101" s="5">
        <v>93</v>
      </c>
      <c r="B101" s="6" t="s">
        <v>98</v>
      </c>
      <c r="C101" s="5" t="s">
        <v>106</v>
      </c>
      <c r="D101" s="7">
        <v>7</v>
      </c>
      <c r="E101" s="30">
        <v>2220</v>
      </c>
      <c r="F101" s="30"/>
      <c r="G101" s="7">
        <f t="shared" si="3"/>
        <v>0</v>
      </c>
    </row>
    <row r="102" spans="1:7" ht="24" customHeight="1">
      <c r="A102" s="5">
        <v>94</v>
      </c>
      <c r="B102" s="6" t="s">
        <v>98</v>
      </c>
      <c r="C102" s="5" t="s">
        <v>107</v>
      </c>
      <c r="D102" s="7">
        <v>3</v>
      </c>
      <c r="E102" s="30">
        <v>2220</v>
      </c>
      <c r="F102" s="30"/>
      <c r="G102" s="7">
        <f t="shared" si="3"/>
        <v>0</v>
      </c>
    </row>
    <row r="103" spans="1:7" ht="24" customHeight="1">
      <c r="A103" s="5">
        <v>95</v>
      </c>
      <c r="B103" s="6" t="s">
        <v>98</v>
      </c>
      <c r="C103" s="8" t="s">
        <v>108</v>
      </c>
      <c r="D103" s="7">
        <v>1</v>
      </c>
      <c r="E103" s="30">
        <v>2850</v>
      </c>
      <c r="F103" s="30"/>
      <c r="G103" s="7">
        <f t="shared" si="3"/>
        <v>0</v>
      </c>
    </row>
    <row r="104" spans="1:7" ht="24" customHeight="1">
      <c r="A104" s="5">
        <v>96</v>
      </c>
      <c r="B104" s="10" t="s">
        <v>98</v>
      </c>
      <c r="C104" s="21" t="s">
        <v>109</v>
      </c>
      <c r="D104" s="22">
        <v>19</v>
      </c>
      <c r="E104" s="30">
        <v>2820</v>
      </c>
      <c r="F104" s="30"/>
      <c r="G104" s="7">
        <f t="shared" si="3"/>
        <v>0</v>
      </c>
    </row>
    <row r="105" spans="1:7" ht="24" customHeight="1">
      <c r="A105" s="5">
        <v>97</v>
      </c>
      <c r="B105" s="10" t="s">
        <v>98</v>
      </c>
      <c r="C105" s="21" t="s">
        <v>110</v>
      </c>
      <c r="D105" s="22">
        <v>24</v>
      </c>
      <c r="E105" s="30">
        <v>3430</v>
      </c>
      <c r="F105" s="30"/>
      <c r="G105" s="7">
        <f t="shared" si="3"/>
        <v>0</v>
      </c>
    </row>
    <row r="106" spans="1:7" ht="24" customHeight="1" thickBot="1">
      <c r="A106" s="5">
        <v>98</v>
      </c>
      <c r="B106" s="10" t="s">
        <v>98</v>
      </c>
      <c r="C106" s="21" t="s">
        <v>111</v>
      </c>
      <c r="D106" s="22">
        <v>8</v>
      </c>
      <c r="E106" s="30">
        <v>4550</v>
      </c>
      <c r="F106" s="30"/>
      <c r="G106" s="7">
        <f t="shared" si="3"/>
        <v>0</v>
      </c>
    </row>
    <row r="107" spans="1:7" ht="24" customHeight="1" thickBot="1">
      <c r="A107" s="40" t="s">
        <v>112</v>
      </c>
      <c r="B107" s="41"/>
      <c r="C107" s="41"/>
      <c r="D107" s="41"/>
      <c r="E107" s="41"/>
      <c r="F107" s="42"/>
      <c r="G107" s="13">
        <f>SUM(G94:G106)</f>
        <v>0</v>
      </c>
    </row>
    <row r="108" spans="1:7" ht="39" customHeight="1">
      <c r="A108" s="2" t="s">
        <v>2</v>
      </c>
      <c r="B108" s="2" t="s">
        <v>3</v>
      </c>
      <c r="C108" s="2" t="s">
        <v>4</v>
      </c>
      <c r="D108" s="3" t="s">
        <v>5</v>
      </c>
      <c r="E108" s="29" t="s">
        <v>150</v>
      </c>
      <c r="F108" s="29" t="s">
        <v>6</v>
      </c>
      <c r="G108" s="4" t="s">
        <v>7</v>
      </c>
    </row>
    <row r="109" spans="1:7" ht="24" customHeight="1">
      <c r="A109" s="5">
        <v>99</v>
      </c>
      <c r="B109" s="6" t="s">
        <v>113</v>
      </c>
      <c r="C109" s="5" t="s">
        <v>114</v>
      </c>
      <c r="D109" s="7">
        <v>25</v>
      </c>
      <c r="E109" s="30">
        <v>570</v>
      </c>
      <c r="F109" s="34"/>
      <c r="G109" s="17">
        <f t="shared" ref="G109:G118" si="4">D109*F109</f>
        <v>0</v>
      </c>
    </row>
    <row r="110" spans="1:7" ht="24" customHeight="1">
      <c r="A110" s="5">
        <v>100</v>
      </c>
      <c r="B110" s="6" t="s">
        <v>113</v>
      </c>
      <c r="C110" s="5" t="s">
        <v>115</v>
      </c>
      <c r="D110" s="7">
        <v>25</v>
      </c>
      <c r="E110" s="30">
        <v>570</v>
      </c>
      <c r="F110" s="34"/>
      <c r="G110" s="17">
        <f t="shared" si="4"/>
        <v>0</v>
      </c>
    </row>
    <row r="111" spans="1:7" ht="24" customHeight="1">
      <c r="A111" s="5">
        <v>101</v>
      </c>
      <c r="B111" s="6" t="s">
        <v>113</v>
      </c>
      <c r="C111" s="5" t="s">
        <v>116</v>
      </c>
      <c r="D111" s="7">
        <v>133</v>
      </c>
      <c r="E111" s="30">
        <v>495</v>
      </c>
      <c r="F111" s="34"/>
      <c r="G111" s="17">
        <f t="shared" si="4"/>
        <v>0</v>
      </c>
    </row>
    <row r="112" spans="1:7" ht="24" customHeight="1">
      <c r="A112" s="5">
        <v>102</v>
      </c>
      <c r="B112" s="6" t="s">
        <v>113</v>
      </c>
      <c r="C112" s="5" t="s">
        <v>148</v>
      </c>
      <c r="D112" s="7">
        <v>262</v>
      </c>
      <c r="E112" s="30">
        <v>2080</v>
      </c>
      <c r="F112" s="34"/>
      <c r="G112" s="17">
        <f t="shared" si="4"/>
        <v>0</v>
      </c>
    </row>
    <row r="113" spans="1:7" ht="24" customHeight="1">
      <c r="A113" s="5">
        <v>103</v>
      </c>
      <c r="B113" s="6" t="s">
        <v>113</v>
      </c>
      <c r="C113" s="5" t="s">
        <v>117</v>
      </c>
      <c r="D113" s="7">
        <v>34</v>
      </c>
      <c r="E113" s="30">
        <v>3700</v>
      </c>
      <c r="F113" s="34"/>
      <c r="G113" s="17">
        <f t="shared" si="4"/>
        <v>0</v>
      </c>
    </row>
    <row r="114" spans="1:7" ht="24" customHeight="1">
      <c r="A114" s="5">
        <v>104</v>
      </c>
      <c r="B114" s="6" t="s">
        <v>113</v>
      </c>
      <c r="C114" s="5" t="s">
        <v>118</v>
      </c>
      <c r="D114" s="7">
        <v>1</v>
      </c>
      <c r="E114" s="30">
        <v>2050</v>
      </c>
      <c r="F114" s="34"/>
      <c r="G114" s="17">
        <f t="shared" si="4"/>
        <v>0</v>
      </c>
    </row>
    <row r="115" spans="1:7" ht="24" customHeight="1">
      <c r="A115" s="5">
        <v>105</v>
      </c>
      <c r="B115" s="6" t="s">
        <v>113</v>
      </c>
      <c r="C115" s="5" t="s">
        <v>119</v>
      </c>
      <c r="D115" s="7">
        <v>5</v>
      </c>
      <c r="E115" s="30">
        <v>970</v>
      </c>
      <c r="F115" s="30"/>
      <c r="G115" s="7">
        <f t="shared" si="4"/>
        <v>0</v>
      </c>
    </row>
    <row r="116" spans="1:7" ht="24" customHeight="1">
      <c r="A116" s="5">
        <v>106</v>
      </c>
      <c r="B116" s="6" t="s">
        <v>113</v>
      </c>
      <c r="C116" s="8" t="s">
        <v>120</v>
      </c>
      <c r="D116" s="7">
        <v>97</v>
      </c>
      <c r="E116" s="30">
        <v>865</v>
      </c>
      <c r="F116" s="34"/>
      <c r="G116" s="17">
        <f t="shared" si="4"/>
        <v>0</v>
      </c>
    </row>
    <row r="117" spans="1:7" ht="24" customHeight="1">
      <c r="A117" s="5">
        <v>107</v>
      </c>
      <c r="B117" s="6" t="s">
        <v>113</v>
      </c>
      <c r="C117" s="14" t="s">
        <v>121</v>
      </c>
      <c r="D117" s="7">
        <v>2</v>
      </c>
      <c r="E117" s="30">
        <v>9000</v>
      </c>
      <c r="F117" s="34"/>
      <c r="G117" s="17">
        <f t="shared" si="4"/>
        <v>0</v>
      </c>
    </row>
    <row r="118" spans="1:7" ht="24" customHeight="1" thickBot="1">
      <c r="A118" s="5">
        <v>108</v>
      </c>
      <c r="B118" s="10" t="s">
        <v>113</v>
      </c>
      <c r="C118" s="16" t="s">
        <v>122</v>
      </c>
      <c r="D118" s="22">
        <v>7</v>
      </c>
      <c r="E118" s="30">
        <v>295</v>
      </c>
      <c r="F118" s="34"/>
      <c r="G118" s="17">
        <f t="shared" si="4"/>
        <v>0</v>
      </c>
    </row>
    <row r="119" spans="1:7" ht="24" customHeight="1" thickBot="1">
      <c r="A119" s="40" t="s">
        <v>123</v>
      </c>
      <c r="B119" s="41"/>
      <c r="C119" s="41"/>
      <c r="D119" s="41"/>
      <c r="E119" s="41"/>
      <c r="F119" s="42"/>
      <c r="G119" s="13">
        <f>SUM(G109:G118)</f>
        <v>0</v>
      </c>
    </row>
    <row r="120" spans="1:7" ht="36" customHeight="1">
      <c r="A120" s="2" t="s">
        <v>124</v>
      </c>
      <c r="B120" s="2" t="s">
        <v>3</v>
      </c>
      <c r="C120" s="2" t="s">
        <v>4</v>
      </c>
      <c r="D120" s="3" t="s">
        <v>5</v>
      </c>
      <c r="E120" s="29" t="s">
        <v>150</v>
      </c>
      <c r="F120" s="29" t="s">
        <v>6</v>
      </c>
      <c r="G120" s="4" t="s">
        <v>7</v>
      </c>
    </row>
    <row r="121" spans="1:7" ht="24" customHeight="1">
      <c r="A121" s="5">
        <v>109</v>
      </c>
      <c r="B121" s="6" t="s">
        <v>125</v>
      </c>
      <c r="C121" s="5" t="s">
        <v>126</v>
      </c>
      <c r="D121" s="7">
        <v>63</v>
      </c>
      <c r="E121" s="30">
        <v>615</v>
      </c>
      <c r="F121" s="30"/>
      <c r="G121" s="7">
        <f t="shared" ref="G121:G141" si="5">D121*F121</f>
        <v>0</v>
      </c>
    </row>
    <row r="122" spans="1:7" ht="24" customHeight="1">
      <c r="A122" s="5">
        <v>110</v>
      </c>
      <c r="B122" s="6" t="s">
        <v>125</v>
      </c>
      <c r="C122" s="5" t="s">
        <v>127</v>
      </c>
      <c r="D122" s="7">
        <v>61</v>
      </c>
      <c r="E122" s="30">
        <v>615</v>
      </c>
      <c r="F122" s="30"/>
      <c r="G122" s="7">
        <f t="shared" si="5"/>
        <v>0</v>
      </c>
    </row>
    <row r="123" spans="1:7" ht="24" customHeight="1">
      <c r="A123" s="5">
        <v>111</v>
      </c>
      <c r="B123" s="6" t="s">
        <v>125</v>
      </c>
      <c r="C123" s="5" t="s">
        <v>128</v>
      </c>
      <c r="D123" s="7">
        <v>166</v>
      </c>
      <c r="E123" s="30">
        <v>1215</v>
      </c>
      <c r="F123" s="30"/>
      <c r="G123" s="7">
        <f t="shared" si="5"/>
        <v>0</v>
      </c>
    </row>
    <row r="124" spans="1:7" ht="24" customHeight="1">
      <c r="A124" s="5">
        <v>112</v>
      </c>
      <c r="B124" s="6" t="s">
        <v>125</v>
      </c>
      <c r="C124" s="5" t="s">
        <v>129</v>
      </c>
      <c r="D124" s="7">
        <v>33</v>
      </c>
      <c r="E124" s="30">
        <v>565</v>
      </c>
      <c r="F124" s="30"/>
      <c r="G124" s="7">
        <f t="shared" si="5"/>
        <v>0</v>
      </c>
    </row>
    <row r="125" spans="1:7" ht="24" customHeight="1">
      <c r="A125" s="5">
        <v>113</v>
      </c>
      <c r="B125" s="6" t="s">
        <v>125</v>
      </c>
      <c r="C125" s="5" t="s">
        <v>130</v>
      </c>
      <c r="D125" s="7">
        <v>42</v>
      </c>
      <c r="E125" s="30">
        <v>2015</v>
      </c>
      <c r="F125" s="30"/>
      <c r="G125" s="7">
        <f t="shared" si="5"/>
        <v>0</v>
      </c>
    </row>
    <row r="126" spans="1:7" ht="24" customHeight="1">
      <c r="A126" s="5">
        <v>114</v>
      </c>
      <c r="B126" s="6" t="s">
        <v>125</v>
      </c>
      <c r="C126" s="5" t="s">
        <v>131</v>
      </c>
      <c r="D126" s="7">
        <v>30</v>
      </c>
      <c r="E126" s="30">
        <v>515</v>
      </c>
      <c r="F126" s="30"/>
      <c r="G126" s="7">
        <f t="shared" si="5"/>
        <v>0</v>
      </c>
    </row>
    <row r="127" spans="1:7" ht="24" customHeight="1">
      <c r="A127" s="5">
        <v>115</v>
      </c>
      <c r="B127" s="6" t="s">
        <v>125</v>
      </c>
      <c r="C127" s="5" t="s">
        <v>132</v>
      </c>
      <c r="D127" s="7">
        <v>2</v>
      </c>
      <c r="E127" s="30">
        <v>485</v>
      </c>
      <c r="F127" s="30"/>
      <c r="G127" s="7">
        <f t="shared" si="5"/>
        <v>0</v>
      </c>
    </row>
    <row r="128" spans="1:7" ht="24" customHeight="1">
      <c r="A128" s="5">
        <v>116</v>
      </c>
      <c r="B128" s="6" t="s">
        <v>125</v>
      </c>
      <c r="C128" s="5" t="s">
        <v>133</v>
      </c>
      <c r="D128" s="7">
        <v>220</v>
      </c>
      <c r="E128" s="30">
        <v>1120</v>
      </c>
      <c r="F128" s="30"/>
      <c r="G128" s="7">
        <f t="shared" si="5"/>
        <v>0</v>
      </c>
    </row>
    <row r="129" spans="1:7" ht="24" customHeight="1">
      <c r="A129" s="5">
        <v>117</v>
      </c>
      <c r="B129" s="6" t="s">
        <v>125</v>
      </c>
      <c r="C129" s="5" t="s">
        <v>134</v>
      </c>
      <c r="D129" s="7">
        <v>30</v>
      </c>
      <c r="E129" s="30">
        <v>1120</v>
      </c>
      <c r="F129" s="30"/>
      <c r="G129" s="7">
        <f t="shared" si="5"/>
        <v>0</v>
      </c>
    </row>
    <row r="130" spans="1:7" ht="24" customHeight="1">
      <c r="A130" s="5">
        <v>118</v>
      </c>
      <c r="B130" s="6" t="s">
        <v>125</v>
      </c>
      <c r="C130" s="5" t="s">
        <v>135</v>
      </c>
      <c r="D130" s="7">
        <v>180</v>
      </c>
      <c r="E130" s="30">
        <v>865</v>
      </c>
      <c r="F130" s="30"/>
      <c r="G130" s="7">
        <f t="shared" si="5"/>
        <v>0</v>
      </c>
    </row>
    <row r="131" spans="1:7" ht="24" customHeight="1">
      <c r="A131" s="5">
        <v>119</v>
      </c>
      <c r="B131" s="6" t="s">
        <v>125</v>
      </c>
      <c r="C131" s="5" t="s">
        <v>136</v>
      </c>
      <c r="D131" s="7">
        <v>52</v>
      </c>
      <c r="E131" s="30">
        <v>515</v>
      </c>
      <c r="F131" s="30"/>
      <c r="G131" s="7">
        <f t="shared" si="5"/>
        <v>0</v>
      </c>
    </row>
    <row r="132" spans="1:7" ht="24" customHeight="1">
      <c r="A132" s="5">
        <v>120</v>
      </c>
      <c r="B132" s="6" t="s">
        <v>125</v>
      </c>
      <c r="C132" s="5" t="s">
        <v>137</v>
      </c>
      <c r="D132" s="7">
        <v>35</v>
      </c>
      <c r="E132" s="30">
        <v>515</v>
      </c>
      <c r="F132" s="30"/>
      <c r="G132" s="7">
        <f t="shared" si="5"/>
        <v>0</v>
      </c>
    </row>
    <row r="133" spans="1:7" ht="24" customHeight="1">
      <c r="A133" s="5">
        <v>121</v>
      </c>
      <c r="B133" s="6" t="s">
        <v>125</v>
      </c>
      <c r="C133" s="5" t="s">
        <v>138</v>
      </c>
      <c r="D133" s="7">
        <v>54</v>
      </c>
      <c r="E133" s="30">
        <v>520</v>
      </c>
      <c r="F133" s="30"/>
      <c r="G133" s="7">
        <f t="shared" si="5"/>
        <v>0</v>
      </c>
    </row>
    <row r="134" spans="1:7" ht="24" customHeight="1">
      <c r="A134" s="5">
        <v>122</v>
      </c>
      <c r="B134" s="6" t="s">
        <v>125</v>
      </c>
      <c r="C134" s="5" t="s">
        <v>139</v>
      </c>
      <c r="D134" s="7">
        <v>202</v>
      </c>
      <c r="E134" s="30">
        <v>1320</v>
      </c>
      <c r="F134" s="30"/>
      <c r="G134" s="7">
        <f t="shared" si="5"/>
        <v>0</v>
      </c>
    </row>
    <row r="135" spans="1:7" ht="24" customHeight="1">
      <c r="A135" s="5">
        <v>123</v>
      </c>
      <c r="B135" s="6" t="s">
        <v>125</v>
      </c>
      <c r="C135" s="5" t="s">
        <v>140</v>
      </c>
      <c r="D135" s="7">
        <v>15</v>
      </c>
      <c r="E135" s="30">
        <v>985</v>
      </c>
      <c r="F135" s="30"/>
      <c r="G135" s="7">
        <f t="shared" si="5"/>
        <v>0</v>
      </c>
    </row>
    <row r="136" spans="1:7" ht="24" customHeight="1">
      <c r="A136" s="5">
        <v>124</v>
      </c>
      <c r="B136" s="6" t="s">
        <v>125</v>
      </c>
      <c r="C136" s="5" t="s">
        <v>149</v>
      </c>
      <c r="D136" s="7">
        <v>47</v>
      </c>
      <c r="E136" s="30">
        <v>620</v>
      </c>
      <c r="F136" s="30"/>
      <c r="G136" s="7">
        <f t="shared" si="5"/>
        <v>0</v>
      </c>
    </row>
    <row r="137" spans="1:7" ht="24" customHeight="1">
      <c r="A137" s="5">
        <v>125</v>
      </c>
      <c r="B137" s="6" t="s">
        <v>125</v>
      </c>
      <c r="C137" s="5" t="s">
        <v>141</v>
      </c>
      <c r="D137" s="7">
        <v>4</v>
      </c>
      <c r="E137" s="30">
        <v>855</v>
      </c>
      <c r="F137" s="30"/>
      <c r="G137" s="7">
        <f t="shared" si="5"/>
        <v>0</v>
      </c>
    </row>
    <row r="138" spans="1:7" ht="24" customHeight="1">
      <c r="A138" s="5">
        <v>126</v>
      </c>
      <c r="B138" s="6" t="s">
        <v>125</v>
      </c>
      <c r="C138" s="5" t="s">
        <v>142</v>
      </c>
      <c r="D138" s="7">
        <v>32</v>
      </c>
      <c r="E138" s="30">
        <v>965</v>
      </c>
      <c r="F138" s="30"/>
      <c r="G138" s="7">
        <f t="shared" si="5"/>
        <v>0</v>
      </c>
    </row>
    <row r="139" spans="1:7" ht="24" customHeight="1">
      <c r="A139" s="5">
        <v>127</v>
      </c>
      <c r="B139" s="6" t="s">
        <v>125</v>
      </c>
      <c r="C139" s="5" t="s">
        <v>143</v>
      </c>
      <c r="D139" s="7">
        <v>246</v>
      </c>
      <c r="E139" s="30">
        <v>765</v>
      </c>
      <c r="F139" s="30"/>
      <c r="G139" s="7">
        <f t="shared" si="5"/>
        <v>0</v>
      </c>
    </row>
    <row r="140" spans="1:7" ht="24" customHeight="1">
      <c r="A140" s="5">
        <v>128</v>
      </c>
      <c r="B140" s="6" t="s">
        <v>125</v>
      </c>
      <c r="C140" s="19" t="s">
        <v>144</v>
      </c>
      <c r="D140" s="7">
        <v>1</v>
      </c>
      <c r="E140" s="30">
        <v>1160</v>
      </c>
      <c r="F140" s="30"/>
      <c r="G140" s="7">
        <f t="shared" si="5"/>
        <v>0</v>
      </c>
    </row>
    <row r="141" spans="1:7" ht="24" customHeight="1" thickBot="1">
      <c r="A141" s="5">
        <v>129</v>
      </c>
      <c r="B141" s="6" t="s">
        <v>125</v>
      </c>
      <c r="C141" s="19" t="s">
        <v>145</v>
      </c>
      <c r="D141" s="7">
        <v>1</v>
      </c>
      <c r="E141" s="30">
        <v>520</v>
      </c>
      <c r="F141" s="30"/>
      <c r="G141" s="7">
        <f t="shared" si="5"/>
        <v>0</v>
      </c>
    </row>
    <row r="142" spans="1:7" ht="24" customHeight="1" thickBot="1">
      <c r="A142" s="43" t="s">
        <v>146</v>
      </c>
      <c r="B142" s="44"/>
      <c r="C142" s="44"/>
      <c r="D142" s="44"/>
      <c r="E142" s="44"/>
      <c r="F142" s="45"/>
      <c r="G142" s="13">
        <f>SUM(G121:G141)</f>
        <v>0</v>
      </c>
    </row>
    <row r="143" spans="1:7" ht="44.25" customHeight="1" thickBot="1">
      <c r="A143" s="37" t="s">
        <v>147</v>
      </c>
      <c r="B143" s="38"/>
      <c r="C143" s="38"/>
      <c r="D143" s="38"/>
      <c r="E143" s="38"/>
      <c r="F143" s="39"/>
      <c r="G143" s="13">
        <f>G30+G40+G92+G107+G119+G142</f>
        <v>0</v>
      </c>
    </row>
    <row r="170" spans="1:7">
      <c r="A170" s="25"/>
      <c r="B170" s="25"/>
      <c r="C170" s="26"/>
      <c r="D170" s="25"/>
      <c r="E170" s="32"/>
      <c r="F170" s="32"/>
      <c r="G170" s="25"/>
    </row>
    <row r="171" spans="1:7">
      <c r="A171" s="23"/>
      <c r="B171" s="23"/>
      <c r="C171" s="23"/>
      <c r="D171" s="24"/>
      <c r="E171" s="31"/>
      <c r="F171" s="35"/>
      <c r="G171" s="24"/>
    </row>
    <row r="172" spans="1:7">
      <c r="D172" s="24"/>
    </row>
  </sheetData>
  <mergeCells count="8">
    <mergeCell ref="A1:D1"/>
    <mergeCell ref="A143:F143"/>
    <mergeCell ref="A30:F30"/>
    <mergeCell ref="A40:F40"/>
    <mergeCell ref="A92:F92"/>
    <mergeCell ref="A107:F107"/>
    <mergeCell ref="A119:F119"/>
    <mergeCell ref="A142:F142"/>
  </mergeCells>
  <phoneticPr fontId="3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&amp;C&amp;P/&amp;N</oddFooter>
  </headerFooter>
  <rowBreaks count="4" manualBreakCount="4">
    <brk id="37" max="5" man="1"/>
    <brk id="76" max="5" man="1"/>
    <brk id="114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内訳書（検査分野1）</vt:lpstr>
      <vt:lpstr>'内訳書（検査分野1）'!Print_Area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達矢 戸田</dc:creator>
  <cp:lastModifiedBy>達矢 戸田</cp:lastModifiedBy>
  <cp:lastPrinted>2026-06-01T02:09:09Z</cp:lastPrinted>
  <dcterms:created xsi:type="dcterms:W3CDTF">2026-05-13T07:42:23Z</dcterms:created>
  <dcterms:modified xsi:type="dcterms:W3CDTF">2026-06-03T05:49:08Z</dcterms:modified>
</cp:coreProperties>
</file>