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H009\Desktop\名張市立病院臨床検査業務委託（検査分野2）\02.入札情報\HP掲載情報\"/>
    </mc:Choice>
  </mc:AlternateContent>
  <xr:revisionPtr revIDLastSave="0" documentId="13_ncr:1_{340BB3B7-8978-47F1-A287-8A3063835980}" xr6:coauthVersionLast="47" xr6:coauthVersionMax="47" xr10:uidLastSave="{00000000-0000-0000-0000-000000000000}"/>
  <bookViews>
    <workbookView xWindow="-108" yWindow="-108" windowWidth="23256" windowHeight="12456" xr2:uid="{052E9409-AA8C-4B5F-B9D8-23F97B78A217}"/>
  </bookViews>
  <sheets>
    <sheet name="【別添】内訳書" sheetId="1" r:id="rId1"/>
  </sheets>
  <definedNames>
    <definedName name="_xlnm.Print_Area" localSheetId="0">【別添】内訳書!$A$1:$G$27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" i="1"/>
  <c r="G4" i="1" s="1"/>
</calcChain>
</file>

<file path=xl/sharedStrings.xml><?xml version="1.0" encoding="utf-8"?>
<sst xmlns="http://schemas.openxmlformats.org/spreadsheetml/2006/main" count="61" uniqueCount="35">
  <si>
    <t>【内訳書】　　名張市立病院臨床検査業務委託（検査分野2）</t>
    <rPh sb="1" eb="3">
      <t>ウチワケ</t>
    </rPh>
    <rPh sb="3" eb="4">
      <t>ショ</t>
    </rPh>
    <rPh sb="7" eb="9">
      <t>ナバリ</t>
    </rPh>
    <rPh sb="9" eb="11">
      <t>シリツ</t>
    </rPh>
    <rPh sb="11" eb="13">
      <t>ビョウイン</t>
    </rPh>
    <rPh sb="13" eb="15">
      <t>リンショウ</t>
    </rPh>
    <rPh sb="15" eb="17">
      <t>ケンサ</t>
    </rPh>
    <rPh sb="17" eb="19">
      <t>ギョウム</t>
    </rPh>
    <rPh sb="19" eb="21">
      <t>イタク</t>
    </rPh>
    <rPh sb="22" eb="24">
      <t>ケンサ</t>
    </rPh>
    <rPh sb="24" eb="26">
      <t>ブンヤ</t>
    </rPh>
    <phoneticPr fontId="3"/>
  </si>
  <si>
    <t>単位：　　円</t>
  </si>
  <si>
    <t>No.</t>
  </si>
  <si>
    <t>検査分野</t>
  </si>
  <si>
    <t>項目名</t>
  </si>
  <si>
    <t>年間予定数量（A)</t>
    <rPh sb="0" eb="2">
      <t>ネンカン</t>
    </rPh>
    <rPh sb="2" eb="4">
      <t>ヨテイ</t>
    </rPh>
    <phoneticPr fontId="3"/>
  </si>
  <si>
    <t>単価（B)</t>
  </si>
  <si>
    <t>金額（A)×（B)</t>
  </si>
  <si>
    <t>生理関係</t>
    <rPh sb="0" eb="2">
      <t>セイリ</t>
    </rPh>
    <rPh sb="2" eb="4">
      <t>カンケイ</t>
    </rPh>
    <phoneticPr fontId="3"/>
  </si>
  <si>
    <t>ホルター解析（８時間以上）</t>
    <rPh sb="4" eb="6">
      <t>カイセキ</t>
    </rPh>
    <rPh sb="8" eb="10">
      <t>ジカン</t>
    </rPh>
    <rPh sb="10" eb="12">
      <t>イジョウ</t>
    </rPh>
    <phoneticPr fontId="3"/>
  </si>
  <si>
    <t>生理関係小計</t>
    <rPh sb="0" eb="2">
      <t>セイリ</t>
    </rPh>
    <rPh sb="2" eb="4">
      <t>カンケイ</t>
    </rPh>
    <rPh sb="4" eb="6">
      <t>ショウケイ</t>
    </rPh>
    <phoneticPr fontId="3"/>
  </si>
  <si>
    <t>細菌関係</t>
    <rPh sb="0" eb="2">
      <t>サイキン</t>
    </rPh>
    <rPh sb="2" eb="4">
      <t>カンケイ</t>
    </rPh>
    <phoneticPr fontId="3"/>
  </si>
  <si>
    <t>細菌グラム鏡検</t>
    <rPh sb="0" eb="2">
      <t>サイキン</t>
    </rPh>
    <rPh sb="5" eb="6">
      <t>カガミ</t>
    </rPh>
    <rPh sb="6" eb="7">
      <t>ケン</t>
    </rPh>
    <phoneticPr fontId="3"/>
  </si>
  <si>
    <t>培養同定（口腔・呼吸器・気道）</t>
    <rPh sb="0" eb="2">
      <t>バイヨウ</t>
    </rPh>
    <rPh sb="2" eb="4">
      <t>ドウテイ</t>
    </rPh>
    <rPh sb="5" eb="7">
      <t>コウクウ</t>
    </rPh>
    <rPh sb="8" eb="11">
      <t>コキュウキ</t>
    </rPh>
    <rPh sb="12" eb="14">
      <t>キドウ</t>
    </rPh>
    <phoneticPr fontId="3"/>
  </si>
  <si>
    <t>培養同定（消化器からの検体）</t>
    <rPh sb="0" eb="2">
      <t>バイヨウ</t>
    </rPh>
    <rPh sb="2" eb="4">
      <t>ドウテイ</t>
    </rPh>
    <rPh sb="5" eb="8">
      <t>ショウカキ</t>
    </rPh>
    <rPh sb="11" eb="13">
      <t>ケンタイ</t>
    </rPh>
    <phoneticPr fontId="3"/>
  </si>
  <si>
    <t>培養同定（泌尿器又は生殖器）</t>
    <rPh sb="0" eb="2">
      <t>バイヨウ</t>
    </rPh>
    <rPh sb="2" eb="4">
      <t>ドウテイ</t>
    </rPh>
    <rPh sb="5" eb="8">
      <t>ヒニョウキ</t>
    </rPh>
    <rPh sb="8" eb="9">
      <t>マタ</t>
    </rPh>
    <rPh sb="10" eb="13">
      <t>セイショクキ</t>
    </rPh>
    <phoneticPr fontId="3"/>
  </si>
  <si>
    <t>培養同定（血液又は穿刺液）</t>
    <rPh sb="0" eb="2">
      <t>バイヨウ</t>
    </rPh>
    <rPh sb="2" eb="4">
      <t>ドウテイ</t>
    </rPh>
    <rPh sb="5" eb="7">
      <t>ケツエキ</t>
    </rPh>
    <rPh sb="7" eb="8">
      <t>マタ</t>
    </rPh>
    <rPh sb="9" eb="10">
      <t>ハ</t>
    </rPh>
    <rPh sb="10" eb="11">
      <t>サ</t>
    </rPh>
    <rPh sb="11" eb="12">
      <t>エキ</t>
    </rPh>
    <phoneticPr fontId="3"/>
  </si>
  <si>
    <t>培養同定（その他の部位）</t>
    <rPh sb="0" eb="2">
      <t>バイヨウ</t>
    </rPh>
    <rPh sb="2" eb="4">
      <t>ドウテイ</t>
    </rPh>
    <rPh sb="7" eb="8">
      <t>タ</t>
    </rPh>
    <rPh sb="9" eb="11">
      <t>ブイ</t>
    </rPh>
    <phoneticPr fontId="3"/>
  </si>
  <si>
    <t>血液培養同定（嫌気）</t>
    <rPh sb="0" eb="2">
      <t>ケツエキ</t>
    </rPh>
    <rPh sb="2" eb="4">
      <t>バイヨウ</t>
    </rPh>
    <rPh sb="4" eb="6">
      <t>ドウテイ</t>
    </rPh>
    <rPh sb="7" eb="9">
      <t>イヤケ</t>
    </rPh>
    <phoneticPr fontId="3"/>
  </si>
  <si>
    <t>薬剤感受性１菌種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</si>
  <si>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薬剤感受性２菌種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</si>
  <si>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薬剤感受性３菌種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</si>
  <si>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抗酸菌検鏡蛍光法</t>
    <rPh sb="0" eb="1">
      <t>コウ</t>
    </rPh>
    <rPh sb="1" eb="2">
      <t>サン</t>
    </rPh>
    <rPh sb="2" eb="3">
      <t>キン</t>
    </rPh>
    <rPh sb="3" eb="4">
      <t>ケン</t>
    </rPh>
    <rPh sb="4" eb="5">
      <t>キョウ</t>
    </rPh>
    <rPh sb="5" eb="7">
      <t>ケイコウ</t>
    </rPh>
    <rPh sb="7" eb="8">
      <t>ホウ</t>
    </rPh>
    <phoneticPr fontId="3"/>
  </si>
  <si>
    <t>抗酸菌分離培養同定（小川培地）</t>
    <rPh sb="0" eb="1">
      <t>コウ</t>
    </rPh>
    <rPh sb="1" eb="2">
      <t>サン</t>
    </rPh>
    <rPh sb="2" eb="3">
      <t>キン</t>
    </rPh>
    <rPh sb="3" eb="5">
      <t>ブンリ</t>
    </rPh>
    <rPh sb="5" eb="7">
      <t>バイヨウ</t>
    </rPh>
    <rPh sb="7" eb="9">
      <t>ドウテイ</t>
    </rPh>
    <rPh sb="10" eb="12">
      <t>オガワ</t>
    </rPh>
    <rPh sb="12" eb="14">
      <t>バイチ</t>
    </rPh>
    <phoneticPr fontId="3"/>
  </si>
  <si>
    <t>結核菌同定DNA（PCR法）</t>
    <rPh sb="0" eb="2">
      <t>ケッカク</t>
    </rPh>
    <rPh sb="2" eb="3">
      <t>キン</t>
    </rPh>
    <rPh sb="3" eb="5">
      <t>ドウテイ</t>
    </rPh>
    <rPh sb="12" eb="13">
      <t>ホウ</t>
    </rPh>
    <phoneticPr fontId="3"/>
  </si>
  <si>
    <t>MAC-DNA(PCR法）</t>
    <rPh sb="11" eb="12">
      <t>ホウ</t>
    </rPh>
    <phoneticPr fontId="3"/>
  </si>
  <si>
    <t>クロストリジウム・ディフィシル抗原</t>
    <rPh sb="15" eb="17">
      <t>コウゲン</t>
    </rPh>
    <phoneticPr fontId="3"/>
  </si>
  <si>
    <t>病原性大腸菌</t>
    <rPh sb="0" eb="3">
      <t>ビョウゲンセイ</t>
    </rPh>
    <rPh sb="3" eb="6">
      <t>ダイチョウキン</t>
    </rPh>
    <phoneticPr fontId="3"/>
  </si>
  <si>
    <t>抗酸菌鏡検チールネルゼン法</t>
    <rPh sb="0" eb="1">
      <t>コウ</t>
    </rPh>
    <rPh sb="1" eb="2">
      <t>サン</t>
    </rPh>
    <rPh sb="2" eb="3">
      <t>キン</t>
    </rPh>
    <rPh sb="3" eb="4">
      <t>キョウ</t>
    </rPh>
    <rPh sb="4" eb="5">
      <t>ケン</t>
    </rPh>
    <rPh sb="12" eb="13">
      <t>ホウ</t>
    </rPh>
    <phoneticPr fontId="5"/>
  </si>
  <si>
    <t>抗酸菌／センサ法</t>
    <rPh sb="0" eb="1">
      <t>コウ</t>
    </rPh>
    <rPh sb="1" eb="2">
      <t>サン</t>
    </rPh>
    <rPh sb="2" eb="3">
      <t>キン</t>
    </rPh>
    <rPh sb="7" eb="8">
      <t>ホウ</t>
    </rPh>
    <phoneticPr fontId="5"/>
  </si>
  <si>
    <t>真菌感受性１菌種</t>
    <rPh sb="0" eb="2">
      <t>シンキン</t>
    </rPh>
    <rPh sb="2" eb="5">
      <t>カンジュセイ</t>
    </rPh>
    <rPh sb="6" eb="7">
      <t>キン</t>
    </rPh>
    <rPh sb="7" eb="8">
      <t>シュ</t>
    </rPh>
    <phoneticPr fontId="5"/>
  </si>
  <si>
    <t>ベロトキシン</t>
    <phoneticPr fontId="5"/>
  </si>
  <si>
    <t>細菌関係小計</t>
    <rPh sb="0" eb="2">
      <t>サイキン</t>
    </rPh>
    <rPh sb="2" eb="4">
      <t>カンケイ</t>
    </rPh>
    <rPh sb="4" eb="6">
      <t>ショウケイ</t>
    </rPh>
    <phoneticPr fontId="3"/>
  </si>
  <si>
    <t>検査分野2　合計金額（※この金額を入札書の入札金額欄に記入して下さい。）</t>
    <rPh sb="0" eb="2">
      <t>ケンサ</t>
    </rPh>
    <rPh sb="2" eb="4">
      <t>ブンヤ</t>
    </rPh>
    <rPh sb="6" eb="8">
      <t>ゴウケイ</t>
    </rPh>
    <rPh sb="8" eb="10">
      <t>キンガク</t>
    </rPh>
    <rPh sb="14" eb="16">
      <t>キンガク</t>
    </rPh>
    <rPh sb="17" eb="19">
      <t>ニュウサツ</t>
    </rPh>
    <rPh sb="19" eb="20">
      <t>ショ</t>
    </rPh>
    <rPh sb="21" eb="23">
      <t>ニュウサツ</t>
    </rPh>
    <rPh sb="23" eb="25">
      <t>キンガク</t>
    </rPh>
    <rPh sb="25" eb="26">
      <t>ラン</t>
    </rPh>
    <rPh sb="27" eb="29">
      <t>キニュウ</t>
    </rPh>
    <rPh sb="31" eb="32">
      <t>クダ</t>
    </rPh>
    <phoneticPr fontId="3"/>
  </si>
  <si>
    <t>設計単価</t>
    <rPh sb="0" eb="4">
      <t>セッケイタンカ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</si>
</sst>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2" borderId="2" xfId="1" applyFont="1" applyFill="1" applyBorder="1">
      <alignment vertical="center"/>
    </xf>
    <xf numFmtId="0" fontId="0" fillId="2" borderId="2" xfId="0" applyFill="1" applyBorder="1" applyAlignment="1">
      <alignment vertical="center" shrinkToFit="1"/>
    </xf>
    <xf numFmtId="38" fontId="0" fillId="2" borderId="8" xfId="1" applyFont="1" applyFill="1" applyBorder="1">
      <alignment vertical="center"/>
    </xf>
    <xf numFmtId="38" fontId="4" fillId="2" borderId="0" xfId="1" applyFont="1" applyFill="1">
      <alignment vertical="center"/>
    </xf>
    <xf numFmtId="38" fontId="4" fillId="3" borderId="0" xfId="1" applyFont="1" applyFill="1">
      <alignment vertical="center"/>
    </xf>
    <xf numFmtId="38" fontId="4" fillId="4" borderId="3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2" borderId="0" xfId="1" applyFont="1" applyFill="1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2" borderId="0" xfId="1" applyFont="1" applyFill="1">
      <alignment vertical="center"/>
    </xf>
    <xf numFmtId="38" fontId="4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F374-D8A6-4979-BC56-27B69F234F1A}">
  <dimension ref="A1:H30"/>
  <sheetViews>
    <sheetView tabSelected="1" view="pageBreakPreview" zoomScaleNormal="100" zoomScaleSheetLayoutView="100" workbookViewId="0">
      <selection activeCell="G3" sqref="G3"/>
    </sheetView>
  </sheetViews>
  <sheetFormatPr defaultRowHeight="18" x14ac:dyDescent="0.45"/>
  <cols>
    <col min="1" max="1" width="7.69921875" customWidth="1"/>
    <col min="2" max="2" width="16.8984375" customWidth="1"/>
    <col min="3" max="3" width="41.5" customWidth="1"/>
    <col min="4" max="4" width="16.8984375" style="1" customWidth="1"/>
    <col min="5" max="6" width="16.8984375" style="18" customWidth="1"/>
    <col min="7" max="7" width="16.8984375" style="1" customWidth="1"/>
  </cols>
  <sheetData>
    <row r="1" spans="1:8" ht="19.8" x14ac:dyDescent="0.45">
      <c r="A1" s="24" t="s">
        <v>0</v>
      </c>
      <c r="B1" s="24"/>
      <c r="C1" s="24"/>
      <c r="E1" s="10"/>
      <c r="F1" s="10"/>
      <c r="G1" s="11" t="s">
        <v>1</v>
      </c>
      <c r="H1" s="2"/>
    </row>
    <row r="2" spans="1:8" x14ac:dyDescent="0.45">
      <c r="A2" s="3" t="s">
        <v>2</v>
      </c>
      <c r="B2" s="4" t="s">
        <v>3</v>
      </c>
      <c r="C2" s="4" t="s">
        <v>4</v>
      </c>
      <c r="D2" s="19" t="s">
        <v>5</v>
      </c>
      <c r="E2" s="12" t="s">
        <v>34</v>
      </c>
      <c r="F2" s="12" t="s">
        <v>6</v>
      </c>
      <c r="G2" s="12" t="s">
        <v>7</v>
      </c>
    </row>
    <row r="3" spans="1:8" ht="18.600000000000001" thickBot="1" x14ac:dyDescent="0.5">
      <c r="A3" s="5">
        <v>1</v>
      </c>
      <c r="B3" s="6" t="s">
        <v>8</v>
      </c>
      <c r="C3" s="5" t="s">
        <v>9</v>
      </c>
      <c r="D3" s="17">
        <v>212</v>
      </c>
      <c r="E3" s="7">
        <v>9141</v>
      </c>
      <c r="F3" s="7"/>
      <c r="G3" s="13">
        <f>D3*F3</f>
        <v>0</v>
      </c>
    </row>
    <row r="4" spans="1:8" ht="18.600000000000001" thickBot="1" x14ac:dyDescent="0.5">
      <c r="A4" s="25" t="s">
        <v>10</v>
      </c>
      <c r="B4" s="26"/>
      <c r="C4" s="26"/>
      <c r="D4" s="26"/>
      <c r="E4" s="26"/>
      <c r="F4" s="14"/>
      <c r="G4" s="15">
        <f>G3</f>
        <v>0</v>
      </c>
    </row>
    <row r="5" spans="1:8" x14ac:dyDescent="0.45">
      <c r="A5" s="3" t="s">
        <v>2</v>
      </c>
      <c r="B5" s="4" t="s">
        <v>3</v>
      </c>
      <c r="C5" s="4" t="s">
        <v>4</v>
      </c>
      <c r="D5" s="19" t="s">
        <v>5</v>
      </c>
      <c r="E5" s="12" t="s">
        <v>34</v>
      </c>
      <c r="F5" s="12" t="s">
        <v>6</v>
      </c>
      <c r="G5" s="12" t="s">
        <v>7</v>
      </c>
    </row>
    <row r="6" spans="1:8" x14ac:dyDescent="0.45">
      <c r="A6" s="5">
        <v>2</v>
      </c>
      <c r="B6" s="6" t="s">
        <v>11</v>
      </c>
      <c r="C6" s="5" t="s">
        <v>12</v>
      </c>
      <c r="D6" s="17">
        <v>2450</v>
      </c>
      <c r="E6" s="7">
        <v>143</v>
      </c>
      <c r="F6" s="9"/>
      <c r="G6" s="16">
        <f t="shared" ref="G6:G25" si="0">D6*F6</f>
        <v>0</v>
      </c>
    </row>
    <row r="7" spans="1:8" x14ac:dyDescent="0.45">
      <c r="A7" s="5">
        <v>3</v>
      </c>
      <c r="B7" s="6" t="s">
        <v>11</v>
      </c>
      <c r="C7" s="5" t="s">
        <v>13</v>
      </c>
      <c r="D7" s="17">
        <v>466</v>
      </c>
      <c r="E7" s="7">
        <v>814</v>
      </c>
      <c r="F7" s="7"/>
      <c r="G7" s="17">
        <f t="shared" si="0"/>
        <v>0</v>
      </c>
    </row>
    <row r="8" spans="1:8" x14ac:dyDescent="0.45">
      <c r="A8" s="5">
        <v>4</v>
      </c>
      <c r="B8" s="6" t="s">
        <v>11</v>
      </c>
      <c r="C8" s="5" t="s">
        <v>14</v>
      </c>
      <c r="D8" s="17">
        <v>88</v>
      </c>
      <c r="E8" s="7">
        <v>880</v>
      </c>
      <c r="F8" s="7"/>
      <c r="G8" s="17">
        <f t="shared" si="0"/>
        <v>0</v>
      </c>
    </row>
    <row r="9" spans="1:8" x14ac:dyDescent="0.45">
      <c r="A9" s="5">
        <v>5</v>
      </c>
      <c r="B9" s="6" t="s">
        <v>11</v>
      </c>
      <c r="C9" s="5" t="s">
        <v>15</v>
      </c>
      <c r="D9" s="17">
        <v>643</v>
      </c>
      <c r="E9" s="7">
        <v>825</v>
      </c>
      <c r="F9" s="7"/>
      <c r="G9" s="17">
        <f t="shared" si="0"/>
        <v>0</v>
      </c>
    </row>
    <row r="10" spans="1:8" x14ac:dyDescent="0.45">
      <c r="A10" s="5">
        <v>6</v>
      </c>
      <c r="B10" s="6" t="s">
        <v>11</v>
      </c>
      <c r="C10" s="5" t="s">
        <v>16</v>
      </c>
      <c r="D10" s="17">
        <v>2334</v>
      </c>
      <c r="E10" s="7">
        <v>990</v>
      </c>
      <c r="F10" s="7"/>
      <c r="G10" s="17">
        <f t="shared" si="0"/>
        <v>0</v>
      </c>
    </row>
    <row r="11" spans="1:8" x14ac:dyDescent="0.45">
      <c r="A11" s="5">
        <v>7</v>
      </c>
      <c r="B11" s="6" t="s">
        <v>11</v>
      </c>
      <c r="C11" s="5" t="s">
        <v>17</v>
      </c>
      <c r="D11" s="17">
        <v>131</v>
      </c>
      <c r="E11" s="7">
        <v>770</v>
      </c>
      <c r="F11" s="7"/>
      <c r="G11" s="17">
        <f t="shared" si="0"/>
        <v>0</v>
      </c>
    </row>
    <row r="12" spans="1:8" x14ac:dyDescent="0.45">
      <c r="A12" s="5">
        <v>8</v>
      </c>
      <c r="B12" s="6" t="s">
        <v>11</v>
      </c>
      <c r="C12" s="5" t="s">
        <v>18</v>
      </c>
      <c r="D12" s="17">
        <v>2300</v>
      </c>
      <c r="E12" s="7">
        <v>748</v>
      </c>
      <c r="F12" s="7"/>
      <c r="G12" s="17">
        <f t="shared" si="0"/>
        <v>0</v>
      </c>
    </row>
    <row r="13" spans="1:8" x14ac:dyDescent="0.45">
      <c r="A13" s="5">
        <v>9</v>
      </c>
      <c r="B13" s="6" t="s">
        <v>11</v>
      </c>
      <c r="C13" s="5" t="s">
        <v>19</v>
      </c>
      <c r="D13" s="17">
        <v>896</v>
      </c>
      <c r="E13" s="7">
        <v>825</v>
      </c>
      <c r="F13" s="7"/>
      <c r="G13" s="17">
        <f t="shared" si="0"/>
        <v>0</v>
      </c>
    </row>
    <row r="14" spans="1:8" x14ac:dyDescent="0.45">
      <c r="A14" s="5">
        <v>10</v>
      </c>
      <c r="B14" s="6" t="s">
        <v>11</v>
      </c>
      <c r="C14" s="5" t="s">
        <v>20</v>
      </c>
      <c r="D14" s="17">
        <v>239</v>
      </c>
      <c r="E14" s="7">
        <v>1100</v>
      </c>
      <c r="F14" s="7"/>
      <c r="G14" s="17">
        <f t="shared" si="0"/>
        <v>0</v>
      </c>
    </row>
    <row r="15" spans="1:8" x14ac:dyDescent="0.45">
      <c r="A15" s="5">
        <v>11</v>
      </c>
      <c r="B15" s="6" t="s">
        <v>11</v>
      </c>
      <c r="C15" s="5" t="s">
        <v>21</v>
      </c>
      <c r="D15" s="17">
        <v>61</v>
      </c>
      <c r="E15" s="7">
        <v>1375</v>
      </c>
      <c r="F15" s="7"/>
      <c r="G15" s="17">
        <f t="shared" si="0"/>
        <v>0</v>
      </c>
    </row>
    <row r="16" spans="1:8" x14ac:dyDescent="0.45">
      <c r="A16" s="5">
        <v>12</v>
      </c>
      <c r="B16" s="6" t="s">
        <v>11</v>
      </c>
      <c r="C16" s="5" t="s">
        <v>22</v>
      </c>
      <c r="D16" s="17">
        <v>172</v>
      </c>
      <c r="E16" s="7">
        <v>275</v>
      </c>
      <c r="F16" s="7"/>
      <c r="G16" s="17">
        <f t="shared" si="0"/>
        <v>0</v>
      </c>
    </row>
    <row r="17" spans="1:7" x14ac:dyDescent="0.45">
      <c r="A17" s="5">
        <v>13</v>
      </c>
      <c r="B17" s="6" t="s">
        <v>11</v>
      </c>
      <c r="C17" s="8" t="s">
        <v>23</v>
      </c>
      <c r="D17" s="17">
        <v>8</v>
      </c>
      <c r="E17" s="7">
        <v>825</v>
      </c>
      <c r="F17" s="7"/>
      <c r="G17" s="17">
        <f t="shared" si="0"/>
        <v>0</v>
      </c>
    </row>
    <row r="18" spans="1:7" x14ac:dyDescent="0.45">
      <c r="A18" s="5">
        <v>14</v>
      </c>
      <c r="B18" s="6" t="s">
        <v>11</v>
      </c>
      <c r="C18" s="5" t="s">
        <v>24</v>
      </c>
      <c r="D18" s="17">
        <v>139</v>
      </c>
      <c r="E18" s="7">
        <v>3135</v>
      </c>
      <c r="F18" s="7"/>
      <c r="G18" s="17">
        <f t="shared" si="0"/>
        <v>0</v>
      </c>
    </row>
    <row r="19" spans="1:7" x14ac:dyDescent="0.45">
      <c r="A19" s="5">
        <v>15</v>
      </c>
      <c r="B19" s="6" t="s">
        <v>11</v>
      </c>
      <c r="C19" s="5" t="s">
        <v>25</v>
      </c>
      <c r="D19" s="17">
        <v>119</v>
      </c>
      <c r="E19" s="7">
        <v>3190</v>
      </c>
      <c r="F19" s="7"/>
      <c r="G19" s="17">
        <f t="shared" si="0"/>
        <v>0</v>
      </c>
    </row>
    <row r="20" spans="1:7" x14ac:dyDescent="0.45">
      <c r="A20" s="5">
        <v>16</v>
      </c>
      <c r="B20" s="6" t="s">
        <v>11</v>
      </c>
      <c r="C20" s="8" t="s">
        <v>26</v>
      </c>
      <c r="D20" s="17">
        <v>22</v>
      </c>
      <c r="E20" s="7">
        <v>440</v>
      </c>
      <c r="F20" s="7"/>
      <c r="G20" s="17">
        <f t="shared" si="0"/>
        <v>0</v>
      </c>
    </row>
    <row r="21" spans="1:7" x14ac:dyDescent="0.45">
      <c r="A21" s="5">
        <v>17</v>
      </c>
      <c r="B21" s="6" t="s">
        <v>11</v>
      </c>
      <c r="C21" s="5" t="s">
        <v>27</v>
      </c>
      <c r="D21" s="17">
        <v>4</v>
      </c>
      <c r="E21" s="7">
        <v>660</v>
      </c>
      <c r="F21" s="7"/>
      <c r="G21" s="17">
        <f t="shared" si="0"/>
        <v>0</v>
      </c>
    </row>
    <row r="22" spans="1:7" x14ac:dyDescent="0.45">
      <c r="A22" s="5">
        <v>18</v>
      </c>
      <c r="B22" s="6" t="s">
        <v>11</v>
      </c>
      <c r="C22" s="5" t="s">
        <v>28</v>
      </c>
      <c r="D22" s="17">
        <v>5</v>
      </c>
      <c r="E22" s="7">
        <v>143</v>
      </c>
      <c r="F22" s="7"/>
      <c r="G22" s="17">
        <f t="shared" si="0"/>
        <v>0</v>
      </c>
    </row>
    <row r="23" spans="1:7" x14ac:dyDescent="0.45">
      <c r="A23" s="5">
        <v>19</v>
      </c>
      <c r="B23" s="6" t="s">
        <v>11</v>
      </c>
      <c r="C23" s="5" t="s">
        <v>29</v>
      </c>
      <c r="D23" s="17">
        <v>166</v>
      </c>
      <c r="E23" s="7">
        <v>1650</v>
      </c>
      <c r="F23" s="7"/>
      <c r="G23" s="17">
        <f t="shared" si="0"/>
        <v>0</v>
      </c>
    </row>
    <row r="24" spans="1:7" x14ac:dyDescent="0.45">
      <c r="A24" s="5">
        <v>20</v>
      </c>
      <c r="B24" s="6" t="s">
        <v>11</v>
      </c>
      <c r="C24" s="5" t="s">
        <v>30</v>
      </c>
      <c r="D24" s="17">
        <v>4</v>
      </c>
      <c r="E24" s="7">
        <v>715</v>
      </c>
      <c r="F24" s="7"/>
      <c r="G24" s="17">
        <f t="shared" si="0"/>
        <v>0</v>
      </c>
    </row>
    <row r="25" spans="1:7" ht="18.600000000000001" thickBot="1" x14ac:dyDescent="0.5">
      <c r="A25" s="5">
        <v>21</v>
      </c>
      <c r="B25" s="6" t="s">
        <v>11</v>
      </c>
      <c r="C25" s="5" t="s">
        <v>31</v>
      </c>
      <c r="D25" s="17">
        <v>4</v>
      </c>
      <c r="E25" s="7">
        <v>1100</v>
      </c>
      <c r="F25" s="7"/>
      <c r="G25" s="13">
        <f t="shared" si="0"/>
        <v>0</v>
      </c>
    </row>
    <row r="26" spans="1:7" ht="18.600000000000001" thickBot="1" x14ac:dyDescent="0.5">
      <c r="A26" s="27" t="s">
        <v>32</v>
      </c>
      <c r="B26" s="28"/>
      <c r="C26" s="28"/>
      <c r="D26" s="28"/>
      <c r="E26" s="28"/>
      <c r="F26" s="14"/>
      <c r="G26" s="15">
        <f>SUM(G6:G25)</f>
        <v>0</v>
      </c>
    </row>
    <row r="27" spans="1:7" ht="39" customHeight="1" thickBot="1" x14ac:dyDescent="0.5">
      <c r="A27" s="21" t="s">
        <v>33</v>
      </c>
      <c r="B27" s="22"/>
      <c r="C27" s="22"/>
      <c r="D27" s="22"/>
      <c r="E27" s="22"/>
      <c r="F27" s="23"/>
      <c r="G27" s="15">
        <f>G4+G26</f>
        <v>0</v>
      </c>
    </row>
    <row r="29" spans="1:7" x14ac:dyDescent="0.45">
      <c r="B29" s="20"/>
      <c r="C29" s="20"/>
      <c r="D29" s="20"/>
      <c r="E29" s="20"/>
      <c r="F29" s="20"/>
      <c r="G29" s="20"/>
    </row>
    <row r="30" spans="1:7" x14ac:dyDescent="0.45">
      <c r="B30" s="20"/>
      <c r="C30" s="20"/>
      <c r="D30" s="20"/>
      <c r="E30" s="20"/>
      <c r="F30" s="20"/>
      <c r="G30" s="20"/>
    </row>
  </sheetData>
  <mergeCells count="6">
    <mergeCell ref="B30:G30"/>
    <mergeCell ref="A27:F27"/>
    <mergeCell ref="A1:C1"/>
    <mergeCell ref="A4:E4"/>
    <mergeCell ref="A26:E26"/>
    <mergeCell ref="B29:G29"/>
  </mergeCells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【別添】内訳書</vt:lpstr>
      <vt:lpstr>【別添】内訳書!Print_Area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達矢 戸田</dc:creator>
  <cp:lastModifiedBy>達矢 戸田</cp:lastModifiedBy>
  <dcterms:created xsi:type="dcterms:W3CDTF">2026-06-12T12:23:43Z</dcterms:created>
  <dcterms:modified xsi:type="dcterms:W3CDTF">2026-06-12T12:41:50Z</dcterms:modified>
</cp:coreProperties>
</file>